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без учета счетов бюджета" sheetId="1" r:id="rId1"/>
  </sheets>
  <definedNames>
    <definedName name="_xlnm.Print_Titles" localSheetId="0">'без учета счетов бюджета'!$7:$8</definedName>
  </definedNames>
  <calcPr fullCalcOnLoad="1"/>
</workbook>
</file>

<file path=xl/sharedStrings.xml><?xml version="1.0" encoding="utf-8"?>
<sst xmlns="http://schemas.openxmlformats.org/spreadsheetml/2006/main" count="301" uniqueCount="264">
  <si>
    <t>Наименование показателя</t>
  </si>
  <si>
    <t>Ц.ст.</t>
  </si>
  <si>
    <t/>
  </si>
  <si>
    <t>Уточненная роспись/план</t>
  </si>
  <si>
    <t>Касс. расход</t>
  </si>
  <si>
    <t xml:space="preserve">    Государственная программа Республики Марий Эл "Развитие здравоохранения" на 2013 - 2025 годы</t>
  </si>
  <si>
    <t>0100000000</t>
  </si>
  <si>
    <t xml:space="preserve">      Подпрограмма "Профилактика заболеваний и формирование здорового образа жизни. Развитие первичной медико-санитарной помощи"</t>
  </si>
  <si>
    <t>0110000000</t>
  </si>
  <si>
    <t xml:space="preserve">     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</si>
  <si>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0120000000</t>
  </si>
  <si>
    <t xml:space="preserve">      Подпрограмма "Охрана здоровья матери и ребенка"</t>
  </si>
  <si>
    <t>0140000000</t>
  </si>
  <si>
    <t xml:space="preserve">      Подпрограмма "Развитие медицинской реабилитации и санаторно-курортного лечения, в том числе детям"</t>
  </si>
  <si>
    <t>0150000000</t>
  </si>
  <si>
    <t xml:space="preserve">      Подпрограмма "Оказание паллиативной помощи, в том числе детям"</t>
  </si>
  <si>
    <t>0160000000</t>
  </si>
  <si>
    <t xml:space="preserve">      Подпрограмма "Кадровое обеспечение системы здравоохранения"</t>
  </si>
  <si>
    <t>0170000000</t>
  </si>
  <si>
    <t xml:space="preserve">      Подпрограмма "Совершенствование системы лекарственного обеспечения, в том числе в амбулаторных условиях"</t>
  </si>
  <si>
    <t>0180000000</t>
  </si>
  <si>
    <t xml:space="preserve">      Подпрограмма "Развитие информатизации в здравоохранении"</t>
  </si>
  <si>
    <t>0190000000</t>
  </si>
  <si>
    <t xml:space="preserve">      Подпрограмма "Обеспечение реализации государственной программы Республики Марий Эл "Развитие здравоохранения" на 2013 - 2025 годы"</t>
  </si>
  <si>
    <t>01Г0000000</t>
  </si>
  <si>
    <t xml:space="preserve">    Государственная программа Республики Марий Эл "Развитие образования" на 2013 - 2025 годы</t>
  </si>
  <si>
    <t>0200000000</t>
  </si>
  <si>
    <t xml:space="preserve">      Подпрограмма "Государственное обеспечение функционирования системы образования и реализации молодежной политики"</t>
  </si>
  <si>
    <t>0210000000</t>
  </si>
  <si>
    <t xml:space="preserve">      Подпрограмма "Государственная поддержка развития системы общего и дополнительного образования"</t>
  </si>
  <si>
    <t>0220000000</t>
  </si>
  <si>
    <t xml:space="preserve">      Подпрограмма "Комплексное развитие профессионального образования"</t>
  </si>
  <si>
    <t>0230000000</t>
  </si>
  <si>
    <t xml:space="preserve">      Подпрограмма "Комплексное сопровождение детей-сирот, детей, оставшихся без попечения родителей"</t>
  </si>
  <si>
    <t>0240000000</t>
  </si>
  <si>
    <t xml:space="preserve">      Подпрограмма "Обеспечение реализации государственной программы Республики Марий Эл "Развитие образования" на 2013 - 2025 годы"</t>
  </si>
  <si>
    <t>0260000000</t>
  </si>
  <si>
    <t xml:space="preserve">      Подпрограмма "Развитие региональной системы дополнительного образования"</t>
  </si>
  <si>
    <t>0270000000</t>
  </si>
  <si>
    <t xml:space="preserve">      Подпрограмма "Реализация национальных и федеральных проектов"</t>
  </si>
  <si>
    <t>0280000000</t>
  </si>
  <si>
    <t xml:space="preserve">    Государственная программа Республики Марий Эл "Социальная поддержка граждан" на 2013 - 2025 годы</t>
  </si>
  <si>
    <t>0300000000</t>
  </si>
  <si>
    <t xml:space="preserve">      Подпрограмма "Развитие мер социальной поддержки отдельных категорий граждан"</t>
  </si>
  <si>
    <t>0310000000</t>
  </si>
  <si>
    <t xml:space="preserve">      Подпрограмма "Модернизация и развитие социального обслуживания населения"</t>
  </si>
  <si>
    <t>0320000000</t>
  </si>
  <si>
    <t xml:space="preserve">      Подпрограмма "Совершенствование социальной поддержки семьи и детей"</t>
  </si>
  <si>
    <t>0330000000</t>
  </si>
  <si>
    <t xml:space="preserve">      Подпрограмма "Повышение эффективности государственной поддержки социально ориентированных некоммерческих организаций"</t>
  </si>
  <si>
    <t>0340000000</t>
  </si>
  <si>
    <t xml:space="preserve">      Подпрограмма "Обеспечение реализации государственной программы Республики Марий Эл "Социальная поддержка граждан" на 2013 - 2025 годы"</t>
  </si>
  <si>
    <t>0350000000</t>
  </si>
  <si>
    <t xml:space="preserve">    Государственная программа Республики Марий Эл "Обеспечение качественным жильем и услугами жилищно-коммунального хозяйства населения Республики Марий Эл на 2013 - 2025 годы"</t>
  </si>
  <si>
    <t>0400000000</t>
  </si>
  <si>
    <t xml:space="preserve">      Подпрограмма "Обеспечение качественным жильем населения Республики Марий Эл"</t>
  </si>
  <si>
    <t>0420000000</t>
  </si>
  <si>
    <t xml:space="preserve">      Подпрограмма "Обеспечение качественными услугами жилищно-коммунального хозяйства населения Республики Марий Эл"</t>
  </si>
  <si>
    <t>0430000000</t>
  </si>
  <si>
    <t xml:space="preserve">      Подпрограмма "Обеспечение реализации государственной программы Республики Марий Эл "Обеспечение качественным жильем и услугами жилищно-коммунального хозяйства населения Республики Марий Эл на 2013 - 2025 годы"</t>
  </si>
  <si>
    <t>0440000000</t>
  </si>
  <si>
    <t xml:space="preserve">    Государственная программа Республики Марий Эл "Содействие занятости населения на 2013 - 2025 годы"</t>
  </si>
  <si>
    <t>0500000000</t>
  </si>
  <si>
    <t xml:space="preserve">      Подпрограмма "Активная политика занятости населения и социальная поддержка безработных граждан"</t>
  </si>
  <si>
    <t>0510000000</t>
  </si>
  <si>
    <t xml:space="preserve">      Подпрограмма "Оказание содействия добровольному переселению в Республику Марий Эл соотечественников, проживающих за рубежом"</t>
  </si>
  <si>
    <t>0530000000</t>
  </si>
  <si>
    <t xml:space="preserve">      Подпрограмма "Обеспечение реализации государственной программы Республики Марий Эл "Содействие занятости населения на 2013 - 2025 годы"</t>
  </si>
  <si>
    <t>0540000000</t>
  </si>
  <si>
    <t xml:space="preserve">      Подпрограмма "Улучшение условий и охраны труда в Республике Марий Эл"</t>
  </si>
  <si>
    <t>0550000000</t>
  </si>
  <si>
    <t xml:space="preserve">      Подпрограмма "Сопровождение инвалидов молодого возраста при трудоустройстве"</t>
  </si>
  <si>
    <t>0560000000</t>
  </si>
  <si>
    <t xml:space="preserve">    Государственная программа Республики Марий Эл "Защита населения и территории Республики Марий Эл от чрезвычайных ситуаций, обеспечение пожарной безопасности и безопасности людей на водных объектах на 2013 - 2025 годы"</t>
  </si>
  <si>
    <t>0600000000</t>
  </si>
  <si>
    <t xml:space="preserve">      Подпрограмма "Повышение готовности гражданской обороны, безопасности жизнедеятельности населения и территорий Республики Марий Эл"</t>
  </si>
  <si>
    <t>0610000000</t>
  </si>
  <si>
    <t xml:space="preserve">      Подпрограмма "Создание системы обеспечения вызовов экстренных оперативных служб по единому номеру "112" на территории Республики Марий Эл"</t>
  </si>
  <si>
    <t>0620000000</t>
  </si>
  <si>
    <t xml:space="preserve">      Подпрограмма "Обеспечение реализации государственной программы Республики Марий Эл "Защита населения и территории Республики Марий Эл от чрезвычайных ситуаций, обеспечение пожарной безопасности и безопасности людей на водных объектах на 2013 - 2025 годы"</t>
  </si>
  <si>
    <t>0680000000</t>
  </si>
  <si>
    <t xml:space="preserve">    Государственная программа Республики Марий Эл "Культура Марий Эл на 2013 - 2025 годы"</t>
  </si>
  <si>
    <t>0700000000</t>
  </si>
  <si>
    <t xml:space="preserve">      Подпрограмма "Развитие профессионального искусства"</t>
  </si>
  <si>
    <t>0710000000</t>
  </si>
  <si>
    <t xml:space="preserve">      Подпрограмма "Развитие народного художественного творчества и культурно-досуговой деятельности"</t>
  </si>
  <si>
    <t>0720000000</t>
  </si>
  <si>
    <t xml:space="preserve">      Подпрограмма "Развитие и поддержка охраны и использования историко-культурного наследия, кинопроката и киновидеосети, правового обеспечения деятельности государственных учреждений культуры Республики Марий Эл"</t>
  </si>
  <si>
    <t>0730000000</t>
  </si>
  <si>
    <t xml:space="preserve">      Подпрограмма "Развитие художественного образования"</t>
  </si>
  <si>
    <t>0740000000</t>
  </si>
  <si>
    <t xml:space="preserve">      Подпрограмма "Развитие музейного дела"</t>
  </si>
  <si>
    <t>0750000000</t>
  </si>
  <si>
    <t xml:space="preserve">      Подпрограмма "Развитие библиотечного дела"</t>
  </si>
  <si>
    <t>0760000000</t>
  </si>
  <si>
    <t xml:space="preserve">      Подпрограмма "Сохранение объектов культурного наследия (памятников истории и культуры) народов Российской Федерации в Республике Марий Эл"</t>
  </si>
  <si>
    <t>0770000000</t>
  </si>
  <si>
    <t xml:space="preserve">      Подпрограмма "Инвестиции и капитальные вложения в сферу культуры"</t>
  </si>
  <si>
    <t>0780000000</t>
  </si>
  <si>
    <t>0790000000</t>
  </si>
  <si>
    <t xml:space="preserve">      Подпрограмма "Проведение мероприятий, связанных с подготовкой и проведением празднования 100-летия образования Республики Марий Эл"</t>
  </si>
  <si>
    <t>07Б0000000</t>
  </si>
  <si>
    <t xml:space="preserve">    Государственная программа Республики Марий Эл "Архивное дело в Республике Марий Эл (2013 - 2025 годы)"</t>
  </si>
  <si>
    <t>0800000000</t>
  </si>
  <si>
    <t xml:space="preserve">      Подпрограмма "Сохранение документов Архивного фонда Республики Марий Эл"</t>
  </si>
  <si>
    <t>0810000000</t>
  </si>
  <si>
    <t xml:space="preserve">      Подпрограмма "Обеспечение деятельности уполномоченного органа исполнительной власти в области архивного дела и государственных архивов Республики Марий Эл"</t>
  </si>
  <si>
    <t>0840000000</t>
  </si>
  <si>
    <t xml:space="preserve">    Государственная программа Республики Марий Эл "Охрана окружающей среды, воспроизводство и использование природных ресурсов на 2013 - 2025 годы"</t>
  </si>
  <si>
    <t>0900000000</t>
  </si>
  <si>
    <t xml:space="preserve">      Подпрограмма "Развитие системы обращения с отходами производства и потребления в Республике Марий Эл"</t>
  </si>
  <si>
    <t>0910000000</t>
  </si>
  <si>
    <t xml:space="preserve">      Подпрограмма "Развитие и использование минерально-сырьевой базы Республики Марий Эл"</t>
  </si>
  <si>
    <t>0920000000</t>
  </si>
  <si>
    <t xml:space="preserve">      Подпрограмма "Развитие водохозяйственного комплекса Республики Марий Эл"</t>
  </si>
  <si>
    <t>0930000000</t>
  </si>
  <si>
    <t xml:space="preserve">      Подпрограмма "Экологическая безопасность Республики Марий Эл"</t>
  </si>
  <si>
    <t>0940000000</t>
  </si>
  <si>
    <t xml:space="preserve">      Подпрограмма "Обеспечение реализации государственной программы Республики Марий Эл "Охрана окружающей среды, воспроизводство и использование природных ресурсов на 2013 - 2025 годы"</t>
  </si>
  <si>
    <t>0950000000</t>
  </si>
  <si>
    <t xml:space="preserve">    Государственная программа Республики Марий Эл "Развитие физической культуры, спорта, туризма и молодёжной политики в Республике Марий Эл" на 2013 - 2025 годы</t>
  </si>
  <si>
    <t>1000000000</t>
  </si>
  <si>
    <t xml:space="preserve">      Подпрограмма "Развитие физической культуры и массового спорта"</t>
  </si>
  <si>
    <t>1010000000</t>
  </si>
  <si>
    <t xml:space="preserve">      Подпрограмма "Реализация комплекса мер по развитию спорта высших достижений и системы подготовки спортивного резерва"</t>
  </si>
  <si>
    <t>1020000000</t>
  </si>
  <si>
    <t xml:space="preserve">      Подпрограмма "Развитие инфраструктуры физической культуры и спорта в Республике Марий Эл"</t>
  </si>
  <si>
    <t>1030000000</t>
  </si>
  <si>
    <t xml:space="preserve">      Подпрограмма "Обеспечение реализации государственной программы Республики Марий Эл "Развитие физической культуры, спорта, туризма и молодежной политики в Республике Марий Эл" на 2013 - 2025 годы"</t>
  </si>
  <si>
    <t>1040000000</t>
  </si>
  <si>
    <t xml:space="preserve">      Подпрограмма "Государственная молодежная политика и вовлечение молодежи в социальную практику"</t>
  </si>
  <si>
    <t>1050000000</t>
  </si>
  <si>
    <t xml:space="preserve">      Подпрограмма "Развитие внутреннего и въездного туризма в Республике Марий Эл"</t>
  </si>
  <si>
    <t>1060000000</t>
  </si>
  <si>
    <t xml:space="preserve">    Государственная программа Республики Марий Эл "Ветеринарное благополучие Республики Марий Эл на 2013 - 2025 годы"</t>
  </si>
  <si>
    <t>1100000000</t>
  </si>
  <si>
    <t xml:space="preserve">      Подпрограмма "Обеспечение эпизоотического и ветеринарно-санитарного благополучия Республики Марий Эл"</t>
  </si>
  <si>
    <t>1110000000</t>
  </si>
  <si>
    <t xml:space="preserve">      Подпрограмма "Обеспечение реализации государственной программы Республики Марий Эл "Ветеринарное благополучие Республики Марий Эл на 2013 - 2025 годы"</t>
  </si>
  <si>
    <t>1120000000</t>
  </si>
  <si>
    <t xml:space="preserve">      Подпрограмма "Меры по обеспечению безопасности сибиреязвенных скотомогильников на территории Республики Марий Эл"</t>
  </si>
  <si>
    <t>1130000000</t>
  </si>
  <si>
    <t xml:space="preserve">    Государственная программа Республики Марий Эл "Экономическое развитие и инвестиционная деятельность (2013 - 2025 годы)"</t>
  </si>
  <si>
    <t>1200000000</t>
  </si>
  <si>
    <t xml:space="preserve">      Подпрограмма "Повышение эффективности системы экономического планирования"</t>
  </si>
  <si>
    <t>1210000000</t>
  </si>
  <si>
    <t xml:space="preserve">      Подпрограмма "Развитие инвестиционной деятельности"</t>
  </si>
  <si>
    <t>1220000000</t>
  </si>
  <si>
    <t xml:space="preserve">      Подпрограмма "Развитие малого и среднего предпринимательства"</t>
  </si>
  <si>
    <t>1230000000</t>
  </si>
  <si>
    <t xml:space="preserve">      Подпрограмма "Развитие внешнеэкономической деятельности"</t>
  </si>
  <si>
    <t>1250000000</t>
  </si>
  <si>
    <t xml:space="preserve">    Государственная программа Республики Марий Эл "Развитие промышленности и повышение ее конкурентоспособности (2013 - 2025 годы)"</t>
  </si>
  <si>
    <t>1400000000</t>
  </si>
  <si>
    <t xml:space="preserve">      Подпрограмма "Развитие промышленного комплекса"</t>
  </si>
  <si>
    <t>1410000000</t>
  </si>
  <si>
    <t xml:space="preserve">      Подпрограмма "Развитие инновационной деятельности"</t>
  </si>
  <si>
    <t>1420000000</t>
  </si>
  <si>
    <t xml:space="preserve">    Государственная программа Республики Марий Эл "Развитие информационного общества в Республике Марий Эл (2013 - 2025 годы)"</t>
  </si>
  <si>
    <t>1500000000</t>
  </si>
  <si>
    <t xml:space="preserve">      Подпрограмма "Развитие и использование информационных и телекоммуникационных технологий в Республике Марий Эл"</t>
  </si>
  <si>
    <t>1520000000</t>
  </si>
  <si>
    <t xml:space="preserve">      Подпрограмма "Обеспечение реализации государственной программы Республики Марий Эл "Развитие информационного общества в Республике Марий Эл (2013 - 2025 годы)"</t>
  </si>
  <si>
    <t>1540000000</t>
  </si>
  <si>
    <t xml:space="preserve">    Государственная программа Республики Марий Эл "Развитие дорожного хозяйства на период до 2025 года"</t>
  </si>
  <si>
    <t>1600000000</t>
  </si>
  <si>
    <t xml:space="preserve">      Подпрограмма "Дорожное хозяйство"</t>
  </si>
  <si>
    <t>1610000000</t>
  </si>
  <si>
    <t xml:space="preserve">      Подпрограмма "Совершенствование системы управления в области обеспечения безопасности дорожного движения"</t>
  </si>
  <si>
    <t>1620000000</t>
  </si>
  <si>
    <t xml:space="preserve">      Подпрограмма "Развитие гражданского аэропорта "Йошкар-Ола"</t>
  </si>
  <si>
    <t>1630000000</t>
  </si>
  <si>
    <t xml:space="preserve">      Подпрограмма "Содержание государственных бюджетных учреждений, поддержка предприятий и организаций транспортной сферы"</t>
  </si>
  <si>
    <t>1640000000</t>
  </si>
  <si>
    <t xml:space="preserve">    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 на 2014 - 2025 годы</t>
  </si>
  <si>
    <t>1700000000</t>
  </si>
  <si>
    <t xml:space="preserve">      Подпрограмма "Развитие мелиорации земель сельскохозяйственного назначения Республики Марий Эл"</t>
  </si>
  <si>
    <t>1720000000</t>
  </si>
  <si>
    <t xml:space="preserve">      Подпрограмма "Устойчивое развитие сельских территорий"</t>
  </si>
  <si>
    <t>1730000000</t>
  </si>
  <si>
    <t xml:space="preserve">      Подпрограмма "Развитие отраслей агропромышленного комплекса, обеспечивающих ускоренное импортозамещение основных видов сельскохозяйственной продукции, сырья и продовольствия"</t>
  </si>
  <si>
    <t>1740000000</t>
  </si>
  <si>
    <t xml:space="preserve">      Подпрограмма "Стимулирование инвестиционной деятельности в агропромышленном комплексе"</t>
  </si>
  <si>
    <t>1750000000</t>
  </si>
  <si>
    <t xml:space="preserve">      Подпрограмма "Управление реализацией Государственной программы"</t>
  </si>
  <si>
    <t>1760000000</t>
  </si>
  <si>
    <t xml:space="preserve">    Государственная программа Республики Марий Эл "Развитие лесного хозяйства Республики Марий Эл на 2013 - 2025 годы"</t>
  </si>
  <si>
    <t>1800000000</t>
  </si>
  <si>
    <t xml:space="preserve">      Подпрограмма "Обеспечение использования, охраны, защиты и воспроизводства лесов"</t>
  </si>
  <si>
    <t>1810000000</t>
  </si>
  <si>
    <t xml:space="preserve">      Подпрограмма "Обеспечение реализации государственной программы Республики Марий Эл "Развитие лесного хозяйства Республики Марий Эл на 2013 - 2025 годы"</t>
  </si>
  <si>
    <t>1820000000</t>
  </si>
  <si>
    <t xml:space="preserve">    Государственная программа Республики Марий Эл "Управление государственными финансами и государственным долгом Республики Марий Эл на 2014 - 2025 годы"</t>
  </si>
  <si>
    <t>1900000000</t>
  </si>
  <si>
    <t xml:space="preserve">      Подпрограмма "Совершенствование бюджетной политики и эффективное использование бюджетного потенциала Республики Марий Эл"</t>
  </si>
  <si>
    <t>1910000000</t>
  </si>
  <si>
    <t xml:space="preserve">      Подпрограмма "Обеспечение реализации государственной программы Республики Марий Эл "Управление государственными финансами и государственным долгом Республики Марий Эл на 2014 - 2025 годы"</t>
  </si>
  <si>
    <t>1930000000</t>
  </si>
  <si>
    <t xml:space="preserve">    Государственная программа Республики Марий Эл "Управление имуществом государственной собственности Республики Марий Эл (2013 - 2025 годы)"</t>
  </si>
  <si>
    <t>2000000000</t>
  </si>
  <si>
    <t xml:space="preserve">      Подпрограмма "Повышение эффективности управления и распоряжения имуществом государственной собственности Республики Марий Эл (2013 - 2025 годы)"</t>
  </si>
  <si>
    <t>2010000000</t>
  </si>
  <si>
    <t xml:space="preserve">      Подпрограмма "Обеспечение реализации государственной программы Республики Марий Эл "Управление имуществом государственной собственности Республики Марий Эл (2013 - 2025 годы)"</t>
  </si>
  <si>
    <t>2030000000</t>
  </si>
  <si>
    <t xml:space="preserve">    Государственная программа Республики Марий Эл "Юстиция в Республике Марий Эл" на 2013 - 2025 годы</t>
  </si>
  <si>
    <t>2100000000</t>
  </si>
  <si>
    <t xml:space="preserve">      Подпрограмма "Реализация государственной политики в сфере юстиции в пределах полномочий Республики Марий Эл"</t>
  </si>
  <si>
    <t>2110000000</t>
  </si>
  <si>
    <t xml:space="preserve">      Подпрограмма "Развитие мировой юстиции в Республике Марий Эл"</t>
  </si>
  <si>
    <t>2120000000</t>
  </si>
  <si>
    <t xml:space="preserve">      Подпрограмма "Обеспечение реализации государственной программы Республики Марий Эл "Юстиция в Республике Марий Эл" на 2013 - 2025 годы"</t>
  </si>
  <si>
    <t>2130000000</t>
  </si>
  <si>
    <t xml:space="preserve">    Государственная программа Республики Марий Эл "Государственная национальная политика Республики Марий Эл на 2013 - 2025 годы"</t>
  </si>
  <si>
    <t>2200000000</t>
  </si>
  <si>
    <t xml:space="preserve">      Подпрограмма "Этнокультурное развитие, межнациональные и межконфессиональные отношения в Республике Марий Эл"</t>
  </si>
  <si>
    <t>2210000000</t>
  </si>
  <si>
    <t xml:space="preserve">      Подпрограмма "Поддержка и развитие средств массовой информации и книгоиздания"</t>
  </si>
  <si>
    <t>2220000000</t>
  </si>
  <si>
    <t xml:space="preserve">    Государственная программа Республики Марий Эл "Развитие транспортного комплекса на 2019 - 2030 годы"</t>
  </si>
  <si>
    <t>2300000000</t>
  </si>
  <si>
    <t>2310000000</t>
  </si>
  <si>
    <t xml:space="preserve">      Подпрограмма "Содержание государственных бюджетных учреждений"</t>
  </si>
  <si>
    <t>2320000000</t>
  </si>
  <si>
    <t xml:space="preserve">      Подпрограмма "Поддержка предприятий и организаций транспортной сферы"</t>
  </si>
  <si>
    <t>2330000000</t>
  </si>
  <si>
    <t xml:space="preserve">    Государственная программа Республики Марий Эл "Патриотическое воспитание граждан и допризывная подготовка молодежи к военной службе" на 2016 - 2025 годы</t>
  </si>
  <si>
    <t>2400000000</t>
  </si>
  <si>
    <t xml:space="preserve">      Подпрограмма "Патриотическое воспитание граждан"</t>
  </si>
  <si>
    <t>2410000000</t>
  </si>
  <si>
    <t xml:space="preserve">      Подпрограмма "Допризывная подготовка молодежи к военной службе"</t>
  </si>
  <si>
    <t>2420000000</t>
  </si>
  <si>
    <t xml:space="preserve">    Государственная программа Республики Марий Эл "Профилактика правонарушений на территории Республики Марий Эл на 2017 - 2025 годы"</t>
  </si>
  <si>
    <t>2500000000</t>
  </si>
  <si>
    <t xml:space="preserve">      Подпрограмма "Обеспечение общественного порядка и профилактика правонарушений"</t>
  </si>
  <si>
    <t>2510000000</t>
  </si>
  <si>
    <t xml:space="preserve">      Подпрограмма "Профилактика правонарушений среди несовершеннолетних"</t>
  </si>
  <si>
    <t>2520000000</t>
  </si>
  <si>
    <t xml:space="preserve">      Подпрограмма "Комплексные меры по противодействию злоупотреблению наркотиками и их незаконному обороту"</t>
  </si>
  <si>
    <t>2530000000</t>
  </si>
  <si>
    <t xml:space="preserve">      Подпрограмма "Построение (развитие), внедрение и эксплуатация аппаратно-программного комплекса "Безопасный город" в Республике Марий Эл"</t>
  </si>
  <si>
    <t>2550000000</t>
  </si>
  <si>
    <t xml:space="preserve">    Государственная программа Республики Марий Эл "Формирование современной городской среды на территории Республики Марий Эл на 2018 - 2024 годы"</t>
  </si>
  <si>
    <t>2600000000</t>
  </si>
  <si>
    <t xml:space="preserve">      Подпрограмма "Благоустройство дворовых и общественных территорий"</t>
  </si>
  <si>
    <t>2610000000</t>
  </si>
  <si>
    <t>ВСЕГО РАСХОДОВ:</t>
  </si>
  <si>
    <t>1510000000</t>
  </si>
  <si>
    <t>1770000000</t>
  </si>
  <si>
    <t>17И0000000</t>
  </si>
  <si>
    <t>17Л0000000</t>
  </si>
  <si>
    <t>17М0000000</t>
  </si>
  <si>
    <t>2540000000</t>
  </si>
  <si>
    <t xml:space="preserve">      Подпрограмма "Устойчивое развитие сельских территорий на 2014 - 2017 годы и на период до 2020 года"</t>
  </si>
  <si>
    <t xml:space="preserve">      Подпрограмма "Развитие отраслей агропромышленного комплекса"</t>
  </si>
  <si>
    <t xml:space="preserve">      Подпрограмма "Развитие мелиорации земель сельскохозяйственного назначения Республики Марий Эл на 2014 - 2020 годы"</t>
  </si>
  <si>
    <t xml:space="preserve">      Подпрограмма "Ресоциализация осужденных лиц"</t>
  </si>
  <si>
    <t>2019 год</t>
  </si>
  <si>
    <t>2018 год</t>
  </si>
  <si>
    <t xml:space="preserve">% исполнения </t>
  </si>
  <si>
    <t>% плана 2019 года к плану 2018 года</t>
  </si>
  <si>
    <t>% исполнения кассового расхода 2019 года к кассовому расходу 2018 года</t>
  </si>
  <si>
    <t xml:space="preserve">      Подпрограмма "Информационно-телекоммуникационная инфраструктура информационного общества и услуги, оказываемые на ее основе"</t>
  </si>
  <si>
    <t>Отчет о расходовании бюджетных ассигнований из республиканского бюджета Республики Марий Эл на реализацию государственных программ, в том числе подпрограмм за 9 месяцев 2019 года в сравнении с 9 месяцами 2018 года.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</si>
  <si>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о расходах республиканского бюджета Республики Марий Эл по расходам в разрезе государственных программ                                                                                        по состоянию на 1 октября 2019 г. в сравнении с запланированными значениями на 2019 год                                                                                                                           и соответствующим периодом прошлого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</si>
</sst>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29" fillId="0" borderId="0" xfId="41" applyNumberFormat="1" applyFill="1" applyProtection="1">
      <alignment/>
      <protection/>
    </xf>
    <xf numFmtId="0" fontId="29" fillId="0" borderId="0" xfId="76" applyFill="1">
      <alignment horizontal="right"/>
      <protection/>
    </xf>
    <xf numFmtId="0" fontId="0" fillId="0" borderId="0" xfId="0" applyFill="1" applyAlignment="1" applyProtection="1">
      <alignment vertical="top"/>
      <protection locked="0"/>
    </xf>
    <xf numFmtId="0" fontId="47" fillId="0" borderId="11" xfId="78" applyNumberFormat="1" applyFont="1" applyFill="1" applyBorder="1" applyProtection="1">
      <alignment vertical="top" wrapText="1"/>
      <protection/>
    </xf>
    <xf numFmtId="1" fontId="47" fillId="0" borderId="11" xfId="43" applyNumberFormat="1" applyFont="1" applyFill="1" applyBorder="1" applyProtection="1">
      <alignment horizontal="center" vertical="top" shrinkToFit="1"/>
      <protection/>
    </xf>
    <xf numFmtId="1" fontId="29" fillId="0" borderId="11" xfId="43" applyNumberFormat="1" applyFill="1" applyBorder="1" applyProtection="1">
      <alignment horizontal="center" vertical="top" shrinkToFit="1"/>
      <protection/>
    </xf>
    <xf numFmtId="4" fontId="30" fillId="0" borderId="11" xfId="81" applyNumberFormat="1" applyFill="1" applyBorder="1" applyProtection="1">
      <alignment horizontal="right" vertical="top" shrinkToFit="1"/>
      <protection/>
    </xf>
    <xf numFmtId="4" fontId="48" fillId="0" borderId="11" xfId="81" applyNumberFormat="1" applyFont="1" applyFill="1" applyBorder="1" applyAlignment="1" applyProtection="1">
      <alignment horizontal="right" vertical="top" shrinkToFit="1"/>
      <protection/>
    </xf>
    <xf numFmtId="4" fontId="48" fillId="0" borderId="11" xfId="82" applyNumberFormat="1" applyFont="1" applyFill="1" applyBorder="1" applyAlignment="1" applyProtection="1">
      <alignment horizontal="right" vertical="top" shrinkToFit="1"/>
      <protection/>
    </xf>
    <xf numFmtId="4" fontId="48" fillId="0" borderId="1" xfId="81" applyNumberFormat="1" applyFont="1" applyFill="1" applyAlignment="1" applyProtection="1">
      <alignment horizontal="right" vertical="top" shrinkToFit="1"/>
      <protection/>
    </xf>
    <xf numFmtId="4" fontId="48" fillId="0" borderId="11" xfId="80" applyNumberFormat="1" applyFont="1" applyFill="1" applyBorder="1" applyAlignment="1" applyProtection="1">
      <alignment horizontal="right" vertical="top" shrinkToFit="1"/>
      <protection/>
    </xf>
    <xf numFmtId="4" fontId="48" fillId="0" borderId="12" xfId="80" applyNumberFormat="1" applyFont="1" applyFill="1" applyBorder="1" applyAlignment="1" applyProtection="1">
      <alignment horizontal="right" vertical="top" shrinkToFit="1"/>
      <protection/>
    </xf>
    <xf numFmtId="4" fontId="48" fillId="0" borderId="13" xfId="80" applyNumberFormat="1" applyFont="1" applyFill="1" applyBorder="1" applyAlignment="1" applyProtection="1">
      <alignment horizontal="right" vertical="top" shrinkToFit="1"/>
      <protection/>
    </xf>
    <xf numFmtId="4" fontId="2" fillId="0" borderId="13" xfId="0" applyNumberFormat="1" applyFont="1" applyFill="1" applyBorder="1" applyAlignment="1" applyProtection="1">
      <alignment horizontal="right" vertical="top"/>
      <protection locked="0"/>
    </xf>
    <xf numFmtId="0" fontId="48" fillId="0" borderId="1" xfId="78" applyNumberFormat="1" applyFont="1" applyFill="1" applyProtection="1">
      <alignment vertical="top" wrapText="1"/>
      <protection/>
    </xf>
    <xf numFmtId="1" fontId="48" fillId="0" borderId="1" xfId="43" applyNumberFormat="1" applyFont="1" applyFill="1" applyProtection="1">
      <alignment horizontal="center" vertical="top" shrinkToFit="1"/>
      <protection/>
    </xf>
    <xf numFmtId="1" fontId="29" fillId="0" borderId="1" xfId="43" applyNumberFormat="1" applyFill="1" applyProtection="1">
      <alignment horizontal="center" vertical="top" shrinkToFit="1"/>
      <protection/>
    </xf>
    <xf numFmtId="4" fontId="30" fillId="0" borderId="1" xfId="81" applyNumberFormat="1" applyFill="1" applyProtection="1">
      <alignment horizontal="right" vertical="top" shrinkToFit="1"/>
      <protection/>
    </xf>
    <xf numFmtId="4" fontId="48" fillId="0" borderId="1" xfId="82" applyNumberFormat="1" applyFont="1" applyFill="1" applyAlignment="1" applyProtection="1">
      <alignment horizontal="right" vertical="top" shrinkToFit="1"/>
      <protection/>
    </xf>
    <xf numFmtId="4" fontId="48" fillId="0" borderId="1" xfId="80" applyNumberFormat="1" applyFont="1" applyFill="1" applyBorder="1" applyAlignment="1" applyProtection="1">
      <alignment horizontal="right" vertical="top" shrinkToFit="1"/>
      <protection/>
    </xf>
    <xf numFmtId="4" fontId="48" fillId="0" borderId="14" xfId="80" applyNumberFormat="1" applyFont="1" applyFill="1" applyBorder="1" applyAlignment="1" applyProtection="1">
      <alignment horizontal="right" vertical="top" shrinkToFit="1"/>
      <protection/>
    </xf>
    <xf numFmtId="0" fontId="47" fillId="0" borderId="1" xfId="78" applyNumberFormat="1" applyFont="1" applyFill="1" applyProtection="1">
      <alignment vertical="top" wrapTex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4" fontId="2" fillId="0" borderId="0" xfId="0" applyNumberFormat="1" applyFont="1" applyFill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48" fillId="0" borderId="15" xfId="80" applyNumberFormat="1" applyFont="1" applyFill="1" applyBorder="1" applyAlignment="1" applyProtection="1">
      <alignment horizontal="right" vertical="top" shrinkToFit="1"/>
      <protection/>
    </xf>
    <xf numFmtId="4" fontId="48" fillId="0" borderId="16" xfId="80" applyNumberFormat="1" applyFont="1" applyFill="1" applyBorder="1" applyAlignment="1" applyProtection="1">
      <alignment horizontal="right" vertical="top" shrinkToFit="1"/>
      <protection/>
    </xf>
    <xf numFmtId="4" fontId="48" fillId="0" borderId="17" xfId="80" applyNumberFormat="1" applyFont="1" applyFill="1" applyBorder="1" applyAlignment="1" applyProtection="1">
      <alignment horizontal="right" vertical="top" shrinkToFit="1"/>
      <protection/>
    </xf>
    <xf numFmtId="4" fontId="48" fillId="0" borderId="14" xfId="81" applyNumberFormat="1" applyFont="1" applyFill="1" applyBorder="1" applyAlignment="1" applyProtection="1">
      <alignment horizontal="right" vertical="top" shrinkToFit="1"/>
      <protection/>
    </xf>
    <xf numFmtId="4" fontId="48" fillId="0" borderId="18" xfId="80" applyNumberFormat="1" applyFont="1" applyFill="1" applyBorder="1" applyAlignment="1" applyProtection="1">
      <alignment horizontal="right" vertical="top" shrinkToFit="1"/>
      <protection/>
    </xf>
    <xf numFmtId="0" fontId="25" fillId="0" borderId="0" xfId="0" applyFont="1" applyFill="1" applyAlignment="1" applyProtection="1">
      <alignment/>
      <protection locked="0"/>
    </xf>
    <xf numFmtId="1" fontId="30" fillId="0" borderId="1" xfId="43" applyNumberFormat="1" applyFont="1" applyFill="1" applyProtection="1">
      <alignment horizontal="center" vertical="top" shrinkToFit="1"/>
      <protection/>
    </xf>
    <xf numFmtId="4" fontId="30" fillId="0" borderId="1" xfId="81" applyNumberFormat="1" applyFont="1" applyFill="1" applyProtection="1">
      <alignment horizontal="right" vertical="top" shrinkToFit="1"/>
      <protection/>
    </xf>
    <xf numFmtId="4" fontId="47" fillId="0" borderId="1" xfId="81" applyNumberFormat="1" applyFont="1" applyFill="1" applyAlignment="1" applyProtection="1">
      <alignment horizontal="right" vertical="top" shrinkToFit="1"/>
      <protection/>
    </xf>
    <xf numFmtId="4" fontId="47" fillId="0" borderId="1" xfId="82" applyNumberFormat="1" applyFont="1" applyFill="1" applyAlignment="1" applyProtection="1">
      <alignment horizontal="right" vertical="top" shrinkToFit="1"/>
      <protection/>
    </xf>
    <xf numFmtId="4" fontId="47" fillId="0" borderId="1" xfId="80" applyNumberFormat="1" applyFont="1" applyFill="1" applyBorder="1" applyAlignment="1" applyProtection="1">
      <alignment horizontal="right" vertical="top" shrinkToFit="1"/>
      <protection/>
    </xf>
    <xf numFmtId="4" fontId="47" fillId="0" borderId="14" xfId="80" applyNumberFormat="1" applyFont="1" applyFill="1" applyBorder="1" applyAlignment="1" applyProtection="1">
      <alignment horizontal="right" vertical="top" shrinkToFit="1"/>
      <protection/>
    </xf>
    <xf numFmtId="4" fontId="47" fillId="0" borderId="13" xfId="80" applyNumberFormat="1" applyFont="1" applyFill="1" applyBorder="1" applyAlignment="1" applyProtection="1">
      <alignment horizontal="right" vertical="top" shrinkToFit="1"/>
      <protection/>
    </xf>
    <xf numFmtId="4" fontId="3" fillId="0" borderId="13" xfId="0" applyNumberFormat="1" applyFont="1" applyFill="1" applyBorder="1" applyAlignment="1" applyProtection="1">
      <alignment horizontal="right" vertical="top"/>
      <protection locked="0"/>
    </xf>
    <xf numFmtId="4" fontId="47" fillId="0" borderId="14" xfId="81" applyNumberFormat="1" applyFont="1" applyFill="1" applyBorder="1" applyAlignment="1" applyProtection="1">
      <alignment horizontal="right" vertical="top" shrinkToFit="1"/>
      <protection/>
    </xf>
    <xf numFmtId="4" fontId="47" fillId="0" borderId="15" xfId="80" applyNumberFormat="1" applyFont="1" applyFill="1" applyBorder="1" applyAlignment="1" applyProtection="1">
      <alignment horizontal="right" vertical="top" shrinkToFit="1"/>
      <protection/>
    </xf>
    <xf numFmtId="4" fontId="47" fillId="0" borderId="16" xfId="80" applyNumberFormat="1" applyFont="1" applyFill="1" applyBorder="1" applyAlignment="1" applyProtection="1">
      <alignment horizontal="right" vertical="top" shrinkToFit="1"/>
      <protection/>
    </xf>
    <xf numFmtId="4" fontId="48" fillId="0" borderId="15" xfId="81" applyNumberFormat="1" applyFont="1" applyFill="1" applyBorder="1" applyAlignment="1" applyProtection="1">
      <alignment horizontal="right" vertical="top" shrinkToFit="1"/>
      <protection/>
    </xf>
    <xf numFmtId="4" fontId="30" fillId="0" borderId="14" xfId="81" applyNumberFormat="1" applyFont="1" applyFill="1" applyBorder="1" applyProtection="1">
      <alignment horizontal="right" vertical="top" shrinkToFit="1"/>
      <protection/>
    </xf>
    <xf numFmtId="4" fontId="47" fillId="0" borderId="13" xfId="81" applyNumberFormat="1" applyFont="1" applyFill="1" applyBorder="1" applyAlignment="1" applyProtection="1">
      <alignment horizontal="right" vertical="top" shrinkToFit="1"/>
      <protection/>
    </xf>
    <xf numFmtId="4" fontId="47" fillId="0" borderId="19" xfId="81" applyNumberFormat="1" applyFont="1" applyFill="1" applyBorder="1" applyAlignment="1" applyProtection="1">
      <alignment horizontal="right" vertical="top" shrinkToFit="1"/>
      <protection/>
    </xf>
    <xf numFmtId="1" fontId="29" fillId="0" borderId="1" xfId="43" applyNumberFormat="1" applyFont="1" applyFill="1" applyProtection="1">
      <alignment horizontal="center" vertical="top" shrinkToFit="1"/>
      <protection/>
    </xf>
    <xf numFmtId="0" fontId="0" fillId="0" borderId="0" xfId="0" applyFill="1" applyBorder="1" applyAlignment="1" applyProtection="1">
      <alignment/>
      <protection locked="0"/>
    </xf>
    <xf numFmtId="4" fontId="48" fillId="0" borderId="13" xfId="81" applyNumberFormat="1" applyFont="1" applyFill="1" applyBorder="1" applyAlignment="1" applyProtection="1">
      <alignment horizontal="right" vertical="top" shrinkToFit="1"/>
      <protection/>
    </xf>
    <xf numFmtId="4" fontId="48" fillId="0" borderId="19" xfId="81" applyNumberFormat="1" applyFont="1" applyFill="1" applyBorder="1" applyAlignment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4" fontId="29" fillId="0" borderId="1" xfId="81" applyNumberFormat="1" applyFont="1" applyFill="1" applyProtection="1">
      <alignment horizontal="right" vertical="top" shrinkToFit="1"/>
      <protection/>
    </xf>
    <xf numFmtId="0" fontId="48" fillId="0" borderId="1" xfId="77" applyNumberFormat="1" applyFont="1" applyFill="1" applyBorder="1" applyAlignment="1" applyProtection="1">
      <alignment vertical="top" wrapText="1"/>
      <protection/>
    </xf>
    <xf numFmtId="4" fontId="48" fillId="0" borderId="20" xfId="80" applyNumberFormat="1" applyFont="1" applyFill="1" applyBorder="1" applyAlignment="1" applyProtection="1">
      <alignment horizontal="right" vertical="top" shrinkToFit="1"/>
      <protection/>
    </xf>
    <xf numFmtId="0" fontId="47" fillId="0" borderId="15" xfId="78" applyNumberFormat="1" applyFont="1" applyFill="1" applyBorder="1" applyProtection="1">
      <alignment vertical="top" wrapText="1"/>
      <protection/>
    </xf>
    <xf numFmtId="1" fontId="47" fillId="0" borderId="15" xfId="43" applyNumberFormat="1" applyFont="1" applyFill="1" applyBorder="1" applyProtection="1">
      <alignment horizontal="center" vertical="top" shrinkToFit="1"/>
      <protection/>
    </xf>
    <xf numFmtId="1" fontId="30" fillId="0" borderId="15" xfId="43" applyNumberFormat="1" applyFont="1" applyFill="1" applyBorder="1" applyProtection="1">
      <alignment horizontal="center" vertical="top" shrinkToFit="1"/>
      <protection/>
    </xf>
    <xf numFmtId="4" fontId="30" fillId="0" borderId="15" xfId="81" applyNumberFormat="1" applyFont="1" applyFill="1" applyBorder="1" applyProtection="1">
      <alignment horizontal="right" vertical="top" shrinkToFit="1"/>
      <protection/>
    </xf>
    <xf numFmtId="4" fontId="47" fillId="0" borderId="15" xfId="81" applyNumberFormat="1" applyFont="1" applyFill="1" applyBorder="1" applyAlignment="1" applyProtection="1">
      <alignment horizontal="right" vertical="top" shrinkToFit="1"/>
      <protection/>
    </xf>
    <xf numFmtId="4" fontId="47" fillId="0" borderId="15" xfId="82" applyNumberFormat="1" applyFont="1" applyFill="1" applyBorder="1" applyAlignment="1" applyProtection="1">
      <alignment horizontal="right" vertical="top" shrinkToFit="1"/>
      <protection/>
    </xf>
    <xf numFmtId="4" fontId="47" fillId="0" borderId="17" xfId="80" applyNumberFormat="1" applyFont="1" applyFill="1" applyBorder="1" applyAlignment="1" applyProtection="1">
      <alignment horizontal="right" vertical="top" shrinkToFit="1"/>
      <protection/>
    </xf>
    <xf numFmtId="4" fontId="3" fillId="0" borderId="17" xfId="0" applyNumberFormat="1" applyFont="1" applyFill="1" applyBorder="1" applyAlignment="1" applyProtection="1">
      <alignment horizontal="right" vertical="top"/>
      <protection locked="0"/>
    </xf>
    <xf numFmtId="0" fontId="48" fillId="0" borderId="13" xfId="78" applyNumberFormat="1" applyFont="1" applyFill="1" applyBorder="1" applyProtection="1">
      <alignment vertical="top" wrapText="1"/>
      <protection/>
    </xf>
    <xf numFmtId="1" fontId="48" fillId="0" borderId="13" xfId="43" applyNumberFormat="1" applyFont="1" applyFill="1" applyBorder="1" applyProtection="1">
      <alignment horizontal="center" vertical="top" shrinkToFit="1"/>
      <protection/>
    </xf>
    <xf numFmtId="1" fontId="29" fillId="0" borderId="13" xfId="43" applyNumberFormat="1" applyFont="1" applyFill="1" applyBorder="1" applyProtection="1">
      <alignment horizontal="center" vertical="top" shrinkToFit="1"/>
      <protection/>
    </xf>
    <xf numFmtId="4" fontId="29" fillId="0" borderId="13" xfId="81" applyNumberFormat="1" applyFont="1" applyFill="1" applyBorder="1" applyProtection="1">
      <alignment horizontal="right" vertical="top" shrinkToFit="1"/>
      <protection/>
    </xf>
    <xf numFmtId="4" fontId="48" fillId="0" borderId="13" xfId="82" applyNumberFormat="1" applyFont="1" applyFill="1" applyBorder="1" applyAlignment="1" applyProtection="1">
      <alignment horizontal="right" vertical="top" shrinkToFit="1"/>
      <protection/>
    </xf>
    <xf numFmtId="0" fontId="47" fillId="0" borderId="13" xfId="55" applyNumberFormat="1" applyFont="1" applyFill="1" applyBorder="1" applyProtection="1">
      <alignment horizontal="left"/>
      <protection/>
    </xf>
    <xf numFmtId="0" fontId="0" fillId="0" borderId="13" xfId="0" applyFill="1" applyBorder="1" applyAlignment="1" applyProtection="1">
      <alignment/>
      <protection locked="0"/>
    </xf>
    <xf numFmtId="4" fontId="47" fillId="0" borderId="11" xfId="80" applyNumberFormat="1" applyFont="1" applyFill="1" applyBorder="1" applyAlignment="1" applyProtection="1">
      <alignment horizontal="right" vertical="top" shrinkToFit="1"/>
      <protection/>
    </xf>
    <xf numFmtId="4" fontId="47" fillId="0" borderId="12" xfId="80" applyNumberFormat="1" applyFont="1" applyFill="1" applyBorder="1" applyAlignment="1" applyProtection="1">
      <alignment horizontal="right" vertical="top" shrinkToFit="1"/>
      <protection/>
    </xf>
    <xf numFmtId="4" fontId="48" fillId="0" borderId="0" xfId="81" applyNumberFormat="1" applyFont="1" applyFill="1" applyBorder="1" applyAlignment="1" applyProtection="1">
      <alignment horizontal="right" vertical="top" shrinkToFit="1"/>
      <protection/>
    </xf>
    <xf numFmtId="0" fontId="47" fillId="0" borderId="13" xfId="76" applyFont="1" applyFill="1" applyBorder="1">
      <alignment horizontal="right"/>
      <protection/>
    </xf>
    <xf numFmtId="0" fontId="47" fillId="0" borderId="13" xfId="70" applyNumberFormat="1" applyFont="1" applyFill="1" applyBorder="1" applyProtection="1">
      <alignment horizontal="center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top"/>
      <protection locked="0"/>
    </xf>
    <xf numFmtId="0" fontId="31" fillId="0" borderId="0" xfId="74" applyNumberFormat="1" applyFill="1" applyAlignment="1" applyProtection="1">
      <alignment horizontal="center" vertical="top" wrapText="1"/>
      <protection/>
    </xf>
    <xf numFmtId="0" fontId="49" fillId="0" borderId="0" xfId="59" applyNumberFormat="1" applyFont="1" applyFill="1" applyAlignment="1" applyProtection="1">
      <alignment horizontal="center" wrapText="1"/>
      <protection/>
    </xf>
    <xf numFmtId="0" fontId="47" fillId="0" borderId="13" xfId="39" applyNumberFormat="1" applyFont="1" applyFill="1" applyBorder="1" applyAlignment="1" applyProtection="1">
      <alignment horizontal="center" vertical="center" wrapText="1"/>
      <protection/>
    </xf>
    <xf numFmtId="0" fontId="47" fillId="0" borderId="13" xfId="45" applyNumberFormat="1" applyFont="1" applyFill="1" applyBorder="1" applyAlignment="1" applyProtection="1">
      <alignment horizontal="center" vertical="center" wrapText="1"/>
      <protection/>
    </xf>
    <xf numFmtId="0" fontId="47" fillId="0" borderId="13" xfId="60" applyNumberFormat="1" applyFont="1" applyFill="1" applyBorder="1" applyAlignment="1" applyProtection="1">
      <alignment horizontal="center" vertical="center" wrapText="1"/>
      <protection/>
    </xf>
    <xf numFmtId="0" fontId="47" fillId="0" borderId="13" xfId="60" applyNumberFormat="1" applyFont="1" applyFill="1" applyBorder="1" applyProtection="1">
      <alignment horizontal="center" vertical="center" wrapText="1"/>
      <protection/>
    </xf>
    <xf numFmtId="0" fontId="47" fillId="0" borderId="13" xfId="60" applyFont="1" applyFill="1" applyBorder="1">
      <alignment horizontal="center" vertical="center" wrapText="1"/>
      <protection/>
    </xf>
    <xf numFmtId="0" fontId="47" fillId="0" borderId="13" xfId="70" applyNumberFormat="1" applyFont="1" applyFill="1" applyBorder="1" applyProtection="1">
      <alignment horizontal="center" vertical="center" wrapText="1"/>
      <protection/>
    </xf>
    <xf numFmtId="0" fontId="47" fillId="0" borderId="13" xfId="70" applyFont="1" applyFill="1" applyBorder="1">
      <alignment horizontal="center" vertical="center" wrapText="1"/>
      <protection/>
    </xf>
    <xf numFmtId="0" fontId="47" fillId="0" borderId="13" xfId="51" applyNumberFormat="1" applyFont="1" applyFill="1" applyBorder="1" applyProtection="1">
      <alignment horizontal="center" vertical="center" wrapText="1"/>
      <protection/>
    </xf>
    <xf numFmtId="0" fontId="47" fillId="0" borderId="13" xfId="51" applyFont="1" applyFill="1" applyBorder="1">
      <alignment horizontal="center" vertical="center" wrapText="1"/>
      <protection/>
    </xf>
    <xf numFmtId="0" fontId="47" fillId="0" borderId="13" xfId="52" applyNumberFormat="1" applyFont="1" applyFill="1" applyBorder="1" applyProtection="1">
      <alignment horizontal="center" vertical="center" wrapText="1"/>
      <protection/>
    </xf>
    <xf numFmtId="0" fontId="47" fillId="0" borderId="13" xfId="52" applyFont="1" applyFill="1" applyBorder="1">
      <alignment horizontal="center" vertical="center" wrapText="1"/>
      <protection/>
    </xf>
    <xf numFmtId="0" fontId="47" fillId="0" borderId="13" xfId="53" applyNumberFormat="1" applyFont="1" applyFill="1" applyBorder="1" applyProtection="1">
      <alignment horizontal="center" vertical="center" wrapText="1"/>
      <protection/>
    </xf>
    <xf numFmtId="0" fontId="47" fillId="0" borderId="13" xfId="53" applyFont="1" applyFill="1" applyBorder="1">
      <alignment horizontal="center" vertical="center" wrapText="1"/>
      <protection/>
    </xf>
    <xf numFmtId="0" fontId="47" fillId="0" borderId="13" xfId="54" applyNumberFormat="1" applyFont="1" applyFill="1" applyBorder="1" applyProtection="1">
      <alignment horizontal="center" vertical="center" wrapText="1"/>
      <protection/>
    </xf>
    <xf numFmtId="0" fontId="47" fillId="0" borderId="13" xfId="54" applyFont="1" applyFill="1" applyBorder="1">
      <alignment horizontal="center" vertical="center" wrapText="1"/>
      <protection/>
    </xf>
    <xf numFmtId="0" fontId="47" fillId="0" borderId="13" xfId="56" applyNumberFormat="1" applyFont="1" applyFill="1" applyBorder="1" applyProtection="1">
      <alignment horizontal="center" vertical="center" wrapText="1"/>
      <protection/>
    </xf>
    <xf numFmtId="0" fontId="47" fillId="0" borderId="13" xfId="56" applyFont="1" applyFill="1" applyBorder="1">
      <alignment horizontal="center" vertical="center" wrapText="1"/>
      <protection/>
    </xf>
    <xf numFmtId="0" fontId="47" fillId="0" borderId="13" xfId="62" applyNumberFormat="1" applyFont="1" applyFill="1" applyBorder="1" applyProtection="1">
      <alignment horizontal="center" vertical="center" wrapText="1"/>
      <protection/>
    </xf>
    <xf numFmtId="0" fontId="47" fillId="0" borderId="13" xfId="64" applyNumberFormat="1" applyFont="1" applyFill="1" applyBorder="1" applyProtection="1">
      <alignment horizontal="center" vertical="center" wrapText="1"/>
      <protection/>
    </xf>
    <xf numFmtId="0" fontId="47" fillId="0" borderId="13" xfId="65" applyNumberFormat="1" applyFont="1" applyFill="1" applyBorder="1" applyProtection="1">
      <alignment horizontal="center" vertical="center" wrapText="1"/>
      <protection/>
    </xf>
    <xf numFmtId="0" fontId="47" fillId="0" borderId="13" xfId="66" applyNumberFormat="1" applyFont="1" applyFill="1" applyBorder="1" applyProtection="1">
      <alignment horizontal="center" vertical="center" wrapText="1"/>
      <protection/>
    </xf>
    <xf numFmtId="0" fontId="47" fillId="0" borderId="13" xfId="67" applyNumberFormat="1" applyFont="1" applyFill="1" applyBorder="1" applyProtection="1">
      <alignment horizontal="center" vertical="center" wrapText="1"/>
      <protection/>
    </xf>
    <xf numFmtId="0" fontId="47" fillId="0" borderId="13" xfId="68" applyNumberFormat="1" applyFont="1" applyFill="1" applyBorder="1" applyProtection="1">
      <alignment horizontal="center" vertical="center" wrapText="1"/>
      <protection/>
    </xf>
    <xf numFmtId="0" fontId="47" fillId="0" borderId="13" xfId="61" applyNumberFormat="1" applyFont="1" applyFill="1" applyBorder="1" applyProtection="1">
      <alignment horizontal="center" vertical="center" wrapText="1"/>
      <protection/>
    </xf>
    <xf numFmtId="0" fontId="47" fillId="0" borderId="13" xfId="49" applyNumberFormat="1" applyFont="1" applyFill="1" applyBorder="1" applyProtection="1">
      <alignment horizontal="center" vertical="center" wrapText="1"/>
      <protection/>
    </xf>
    <xf numFmtId="0" fontId="47" fillId="0" borderId="13" xfId="49" applyFont="1" applyFill="1" applyBorder="1">
      <alignment horizontal="center" vertical="center" wrapText="1"/>
      <protection/>
    </xf>
    <xf numFmtId="0" fontId="47" fillId="0" borderId="13" xfId="63" applyNumberFormat="1" applyFont="1" applyFill="1" applyBorder="1" applyProtection="1">
      <alignment horizontal="center" vertical="center" wrapText="1"/>
      <protection/>
    </xf>
    <xf numFmtId="0" fontId="47" fillId="0" borderId="13" xfId="69" applyNumberFormat="1" applyFont="1" applyFill="1" applyBorder="1" applyProtection="1">
      <alignment horizontal="center" vertical="center" wrapText="1"/>
      <protection/>
    </xf>
    <xf numFmtId="0" fontId="29" fillId="0" borderId="0" xfId="59" applyNumberFormat="1" applyFill="1" applyProtection="1">
      <alignment wrapText="1"/>
      <protection/>
    </xf>
    <xf numFmtId="0" fontId="29" fillId="0" borderId="0" xfId="59" applyFill="1">
      <alignment wrapText="1"/>
      <protection/>
    </xf>
    <xf numFmtId="0" fontId="29" fillId="0" borderId="0" xfId="76" applyNumberFormat="1" applyFill="1" applyProtection="1">
      <alignment horizontal="right"/>
      <protection/>
    </xf>
    <xf numFmtId="0" fontId="29" fillId="0" borderId="0" xfId="76" applyFill="1">
      <alignment horizontal="right"/>
      <protection/>
    </xf>
    <xf numFmtId="0" fontId="47" fillId="0" borderId="13" xfId="48" applyNumberFormat="1" applyFont="1" applyFill="1" applyBorder="1" applyProtection="1">
      <alignment horizontal="center" vertical="center" wrapText="1"/>
      <protection/>
    </xf>
    <xf numFmtId="0" fontId="47" fillId="0" borderId="13" xfId="48" applyFont="1" applyFill="1" applyBorder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36"/>
  <sheetViews>
    <sheetView showGridLines="0" tabSelected="1" zoomScaleSheetLayoutView="100" workbookViewId="0" topLeftCell="A1">
      <pane ySplit="8" topLeftCell="A9" activePane="bottomLeft" state="frozen"/>
      <selection pane="topLeft" activeCell="A1" sqref="A1"/>
      <selection pane="bottomLeft" activeCell="B2" sqref="B2:AQ2"/>
    </sheetView>
  </sheetViews>
  <sheetFormatPr defaultColWidth="9.140625" defaultRowHeight="15" outlineLevelRow="1"/>
  <cols>
    <col min="1" max="1" width="2.57421875" style="1" hidden="1" customWidth="1"/>
    <col min="2" max="2" width="40.00390625" style="1" customWidth="1"/>
    <col min="3" max="3" width="10.7109375" style="1" customWidth="1"/>
    <col min="4" max="10" width="9.140625" style="1" hidden="1" customWidth="1"/>
    <col min="11" max="11" width="15.57421875" style="1" customWidth="1"/>
    <col min="12" max="27" width="9.140625" style="1" hidden="1" customWidth="1"/>
    <col min="28" max="28" width="15.7109375" style="1" customWidth="1"/>
    <col min="29" max="37" width="9.140625" style="1" hidden="1" customWidth="1"/>
    <col min="38" max="38" width="13.00390625" style="1" customWidth="1"/>
    <col min="39" max="40" width="14.421875" style="1" customWidth="1"/>
    <col min="41" max="41" width="9.28125" style="1" customWidth="1"/>
    <col min="42" max="42" width="9.140625" style="1" customWidth="1"/>
    <col min="43" max="43" width="12.57421875" style="1" customWidth="1"/>
    <col min="44" max="56" width="9.140625" style="1" customWidth="1"/>
    <col min="57" max="57" width="10.7109375" style="1" customWidth="1"/>
    <col min="58" max="16384" width="9.140625" style="1" customWidth="1"/>
  </cols>
  <sheetData>
    <row r="1" spans="2:38" ht="1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43" ht="78.75" customHeight="1">
      <c r="B2" s="78" t="s">
        <v>263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15.75" customHeight="1" hidden="1">
      <c r="B3" s="77" t="s">
        <v>262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2:43" ht="15.75" customHeight="1" hidden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38" ht="12.75" customHeight="1"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3"/>
    </row>
    <row r="6" spans="2:43" ht="21" customHeight="1">
      <c r="B6" s="79" t="s">
        <v>0</v>
      </c>
      <c r="C6" s="80" t="s">
        <v>1</v>
      </c>
      <c r="D6" s="74"/>
      <c r="E6" s="74"/>
      <c r="F6" s="74"/>
      <c r="G6" s="74"/>
      <c r="H6" s="74"/>
      <c r="I6" s="74"/>
      <c r="J6" s="74"/>
      <c r="K6" s="81" t="s">
        <v>256</v>
      </c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 t="s">
        <v>257</v>
      </c>
      <c r="AN6" s="81"/>
      <c r="AO6" s="81"/>
      <c r="AP6" s="81" t="s">
        <v>259</v>
      </c>
      <c r="AQ6" s="81" t="s">
        <v>260</v>
      </c>
    </row>
    <row r="7" spans="2:43" ht="26.25" customHeight="1">
      <c r="B7" s="79"/>
      <c r="C7" s="80"/>
      <c r="D7" s="111" t="s">
        <v>2</v>
      </c>
      <c r="E7" s="103" t="s">
        <v>2</v>
      </c>
      <c r="F7" s="86" t="s">
        <v>2</v>
      </c>
      <c r="G7" s="88" t="s">
        <v>2</v>
      </c>
      <c r="H7" s="90" t="s">
        <v>2</v>
      </c>
      <c r="I7" s="92" t="s">
        <v>2</v>
      </c>
      <c r="J7" s="94" t="s">
        <v>2</v>
      </c>
      <c r="K7" s="82" t="s">
        <v>3</v>
      </c>
      <c r="L7" s="102" t="s">
        <v>2</v>
      </c>
      <c r="M7" s="96" t="s">
        <v>2</v>
      </c>
      <c r="N7" s="105" t="s">
        <v>2</v>
      </c>
      <c r="O7" s="97" t="s">
        <v>2</v>
      </c>
      <c r="P7" s="98" t="s">
        <v>2</v>
      </c>
      <c r="Q7" s="99" t="s">
        <v>2</v>
      </c>
      <c r="R7" s="100" t="s">
        <v>2</v>
      </c>
      <c r="S7" s="101" t="s">
        <v>2</v>
      </c>
      <c r="T7" s="106" t="s">
        <v>2</v>
      </c>
      <c r="U7" s="75" t="s">
        <v>2</v>
      </c>
      <c r="V7" s="84" t="s">
        <v>2</v>
      </c>
      <c r="W7" s="84" t="s">
        <v>2</v>
      </c>
      <c r="X7" s="84" t="s">
        <v>2</v>
      </c>
      <c r="Y7" s="84" t="s">
        <v>2</v>
      </c>
      <c r="Z7" s="84" t="s">
        <v>2</v>
      </c>
      <c r="AA7" s="75" t="s">
        <v>2</v>
      </c>
      <c r="AB7" s="84" t="s">
        <v>4</v>
      </c>
      <c r="AC7" s="84" t="s">
        <v>2</v>
      </c>
      <c r="AD7" s="84" t="s">
        <v>2</v>
      </c>
      <c r="AE7" s="75" t="s">
        <v>2</v>
      </c>
      <c r="AF7" s="84" t="s">
        <v>2</v>
      </c>
      <c r="AG7" s="84" t="s">
        <v>2</v>
      </c>
      <c r="AH7" s="84" t="s">
        <v>2</v>
      </c>
      <c r="AI7" s="84" t="s">
        <v>2</v>
      </c>
      <c r="AJ7" s="84" t="s">
        <v>2</v>
      </c>
      <c r="AK7" s="84" t="s">
        <v>2</v>
      </c>
      <c r="AL7" s="82" t="s">
        <v>258</v>
      </c>
      <c r="AM7" s="82" t="s">
        <v>3</v>
      </c>
      <c r="AN7" s="84" t="s">
        <v>4</v>
      </c>
      <c r="AO7" s="82" t="s">
        <v>258</v>
      </c>
      <c r="AP7" s="81"/>
      <c r="AQ7" s="81"/>
    </row>
    <row r="8" spans="2:43" ht="32.25" customHeight="1">
      <c r="B8" s="79"/>
      <c r="C8" s="80"/>
      <c r="D8" s="112"/>
      <c r="E8" s="104"/>
      <c r="F8" s="87"/>
      <c r="G8" s="89"/>
      <c r="H8" s="91"/>
      <c r="I8" s="93"/>
      <c r="J8" s="95"/>
      <c r="K8" s="83"/>
      <c r="L8" s="102"/>
      <c r="M8" s="96"/>
      <c r="N8" s="105"/>
      <c r="O8" s="97"/>
      <c r="P8" s="98"/>
      <c r="Q8" s="99"/>
      <c r="R8" s="100"/>
      <c r="S8" s="101"/>
      <c r="T8" s="106"/>
      <c r="U8" s="75"/>
      <c r="V8" s="84"/>
      <c r="W8" s="84"/>
      <c r="X8" s="84"/>
      <c r="Y8" s="84"/>
      <c r="Z8" s="84"/>
      <c r="AA8" s="75"/>
      <c r="AB8" s="85"/>
      <c r="AC8" s="85"/>
      <c r="AD8" s="85"/>
      <c r="AE8" s="75"/>
      <c r="AF8" s="85"/>
      <c r="AG8" s="85"/>
      <c r="AH8" s="85"/>
      <c r="AI8" s="85"/>
      <c r="AJ8" s="85"/>
      <c r="AK8" s="85"/>
      <c r="AL8" s="83"/>
      <c r="AM8" s="83"/>
      <c r="AN8" s="85"/>
      <c r="AO8" s="83"/>
      <c r="AP8" s="81"/>
      <c r="AQ8" s="81"/>
    </row>
    <row r="9" spans="1:43" ht="36">
      <c r="A9" s="4">
        <v>1</v>
      </c>
      <c r="B9" s="5" t="s">
        <v>5</v>
      </c>
      <c r="C9" s="6" t="s">
        <v>6</v>
      </c>
      <c r="D9" s="7"/>
      <c r="E9" s="7"/>
      <c r="F9" s="7"/>
      <c r="G9" s="7"/>
      <c r="H9" s="7"/>
      <c r="I9" s="7"/>
      <c r="J9" s="8">
        <v>0</v>
      </c>
      <c r="K9" s="9">
        <v>1829449157.18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1195279055.88</v>
      </c>
      <c r="AC9" s="9">
        <v>0</v>
      </c>
      <c r="AD9" s="9">
        <v>0</v>
      </c>
      <c r="AE9" s="9">
        <v>1195279055.88</v>
      </c>
      <c r="AF9" s="9">
        <v>-1195279055.88</v>
      </c>
      <c r="AG9" s="9">
        <v>1829449157.18</v>
      </c>
      <c r="AH9" s="10">
        <v>0</v>
      </c>
      <c r="AI9" s="9">
        <v>0</v>
      </c>
      <c r="AJ9" s="10">
        <v>0</v>
      </c>
      <c r="AK9" s="9">
        <v>0</v>
      </c>
      <c r="AL9" s="9">
        <f aca="true" t="shared" si="0" ref="AL9:AL40">AB9/K9*100</f>
        <v>65.3354618349963</v>
      </c>
      <c r="AM9" s="12">
        <v>1418752990.72</v>
      </c>
      <c r="AN9" s="13">
        <v>1007582595.65</v>
      </c>
      <c r="AO9" s="31">
        <f>AN9/AM9*100</f>
        <v>71.01888787128927</v>
      </c>
      <c r="AP9" s="76">
        <f aca="true" t="shared" si="1" ref="AP9:AP40">K9/AM9*100</f>
        <v>128.94768639406192</v>
      </c>
      <c r="AQ9" s="76">
        <f>AB9/AN9*100</f>
        <v>118.62839444035014</v>
      </c>
    </row>
    <row r="10" spans="2:43" ht="36" outlineLevel="1">
      <c r="B10" s="16" t="s">
        <v>7</v>
      </c>
      <c r="C10" s="17" t="s">
        <v>8</v>
      </c>
      <c r="D10" s="18"/>
      <c r="E10" s="18"/>
      <c r="F10" s="18"/>
      <c r="G10" s="18"/>
      <c r="H10" s="18"/>
      <c r="I10" s="18"/>
      <c r="J10" s="19">
        <v>0</v>
      </c>
      <c r="K10" s="11">
        <v>231468737.83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86629449.64</v>
      </c>
      <c r="AC10" s="11">
        <v>0</v>
      </c>
      <c r="AD10" s="11">
        <v>0</v>
      </c>
      <c r="AE10" s="11">
        <v>86629449.64</v>
      </c>
      <c r="AF10" s="11">
        <v>-86629449.64</v>
      </c>
      <c r="AG10" s="11">
        <v>231468737.83</v>
      </c>
      <c r="AH10" s="20">
        <v>0</v>
      </c>
      <c r="AI10" s="11">
        <v>0</v>
      </c>
      <c r="AJ10" s="20">
        <v>0</v>
      </c>
      <c r="AK10" s="11">
        <v>0</v>
      </c>
      <c r="AL10" s="11">
        <f t="shared" si="0"/>
        <v>37.425982641173846</v>
      </c>
      <c r="AM10" s="21">
        <v>133223654.36</v>
      </c>
      <c r="AN10" s="22">
        <v>62099416.1</v>
      </c>
      <c r="AO10" s="14">
        <f aca="true" t="shared" si="2" ref="AO10:AO73">AN10/AM10*100</f>
        <v>46.61290549213846</v>
      </c>
      <c r="AP10" s="15">
        <f t="shared" si="1"/>
        <v>173.74447423917672</v>
      </c>
      <c r="AQ10" s="15">
        <f aca="true" t="shared" si="3" ref="AQ10:AQ73">AB10/AN10*100</f>
        <v>139.50123057598282</v>
      </c>
    </row>
    <row r="11" spans="2:43" ht="60" outlineLevel="1">
      <c r="B11" s="16" t="s">
        <v>9</v>
      </c>
      <c r="C11" s="17" t="s">
        <v>10</v>
      </c>
      <c r="D11" s="18"/>
      <c r="E11" s="18"/>
      <c r="F11" s="18"/>
      <c r="G11" s="18"/>
      <c r="H11" s="18"/>
      <c r="I11" s="18"/>
      <c r="J11" s="19">
        <v>0</v>
      </c>
      <c r="K11" s="11">
        <v>836793967.41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579131180.87</v>
      </c>
      <c r="AC11" s="11">
        <v>0</v>
      </c>
      <c r="AD11" s="11">
        <v>0</v>
      </c>
      <c r="AE11" s="11">
        <v>579131180.87</v>
      </c>
      <c r="AF11" s="11">
        <v>-579131180.87</v>
      </c>
      <c r="AG11" s="11">
        <v>836793967.41</v>
      </c>
      <c r="AH11" s="20">
        <v>0</v>
      </c>
      <c r="AI11" s="11">
        <v>0</v>
      </c>
      <c r="AJ11" s="20">
        <v>0</v>
      </c>
      <c r="AK11" s="11">
        <v>0</v>
      </c>
      <c r="AL11" s="11">
        <f t="shared" si="0"/>
        <v>69.20833603312127</v>
      </c>
      <c r="AM11" s="21">
        <v>614051593.51</v>
      </c>
      <c r="AN11" s="22">
        <v>492604012.94</v>
      </c>
      <c r="AO11" s="14">
        <f t="shared" si="2"/>
        <v>80.22192567308724</v>
      </c>
      <c r="AP11" s="15">
        <f t="shared" si="1"/>
        <v>136.2742115246009</v>
      </c>
      <c r="AQ11" s="15">
        <f t="shared" si="3"/>
        <v>117.56525843416934</v>
      </c>
    </row>
    <row r="12" spans="2:43" ht="24" outlineLevel="1">
      <c r="B12" s="16" t="s">
        <v>11</v>
      </c>
      <c r="C12" s="17" t="s">
        <v>12</v>
      </c>
      <c r="D12" s="18"/>
      <c r="E12" s="18"/>
      <c r="F12" s="18"/>
      <c r="G12" s="18"/>
      <c r="H12" s="18"/>
      <c r="I12" s="18"/>
      <c r="J12" s="19">
        <v>0</v>
      </c>
      <c r="K12" s="11">
        <v>125302600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78169874.64</v>
      </c>
      <c r="AC12" s="11">
        <v>0</v>
      </c>
      <c r="AD12" s="11">
        <v>0</v>
      </c>
      <c r="AE12" s="11">
        <v>78169874.64</v>
      </c>
      <c r="AF12" s="11">
        <v>-78169874.64</v>
      </c>
      <c r="AG12" s="11">
        <v>125302600</v>
      </c>
      <c r="AH12" s="20">
        <v>0</v>
      </c>
      <c r="AI12" s="11">
        <v>0</v>
      </c>
      <c r="AJ12" s="20">
        <v>0</v>
      </c>
      <c r="AK12" s="11">
        <v>0</v>
      </c>
      <c r="AL12" s="11">
        <f t="shared" si="0"/>
        <v>62.384878398373225</v>
      </c>
      <c r="AM12" s="21">
        <v>97938894</v>
      </c>
      <c r="AN12" s="22">
        <v>26298886</v>
      </c>
      <c r="AO12" s="14">
        <f t="shared" si="2"/>
        <v>26.85234121594226</v>
      </c>
      <c r="AP12" s="15">
        <f t="shared" si="1"/>
        <v>127.93957015687762</v>
      </c>
      <c r="AQ12" s="15">
        <f t="shared" si="3"/>
        <v>297.23644811419007</v>
      </c>
    </row>
    <row r="13" spans="2:43" ht="36" outlineLevel="1">
      <c r="B13" s="16" t="s">
        <v>13</v>
      </c>
      <c r="C13" s="17" t="s">
        <v>14</v>
      </c>
      <c r="D13" s="18"/>
      <c r="E13" s="18"/>
      <c r="F13" s="18"/>
      <c r="G13" s="18"/>
      <c r="H13" s="18"/>
      <c r="I13" s="18"/>
      <c r="J13" s="19">
        <v>0</v>
      </c>
      <c r="K13" s="11">
        <v>38718000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32643307.94</v>
      </c>
      <c r="AC13" s="11">
        <v>0</v>
      </c>
      <c r="AD13" s="11">
        <v>0</v>
      </c>
      <c r="AE13" s="11">
        <v>32643307.94</v>
      </c>
      <c r="AF13" s="11">
        <v>-32643307.94</v>
      </c>
      <c r="AG13" s="11">
        <v>38718000</v>
      </c>
      <c r="AH13" s="20">
        <v>0</v>
      </c>
      <c r="AI13" s="11">
        <v>0</v>
      </c>
      <c r="AJ13" s="20">
        <v>0</v>
      </c>
      <c r="AK13" s="11">
        <v>0</v>
      </c>
      <c r="AL13" s="11">
        <f t="shared" si="0"/>
        <v>84.31041877163076</v>
      </c>
      <c r="AM13" s="21">
        <v>37283200</v>
      </c>
      <c r="AN13" s="22">
        <v>32705290.18</v>
      </c>
      <c r="AO13" s="14">
        <f t="shared" si="2"/>
        <v>87.72125295039052</v>
      </c>
      <c r="AP13" s="15">
        <f t="shared" si="1"/>
        <v>103.84838211312332</v>
      </c>
      <c r="AQ13" s="15">
        <f t="shared" si="3"/>
        <v>99.81048252542978</v>
      </c>
    </row>
    <row r="14" spans="2:43" ht="24" outlineLevel="1">
      <c r="B14" s="16" t="s">
        <v>15</v>
      </c>
      <c r="C14" s="17" t="s">
        <v>16</v>
      </c>
      <c r="D14" s="18"/>
      <c r="E14" s="18"/>
      <c r="F14" s="18"/>
      <c r="G14" s="18"/>
      <c r="H14" s="18"/>
      <c r="I14" s="18"/>
      <c r="J14" s="19">
        <v>0</v>
      </c>
      <c r="K14" s="11">
        <v>50194500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35106584.82</v>
      </c>
      <c r="AC14" s="11">
        <v>0</v>
      </c>
      <c r="AD14" s="11">
        <v>0</v>
      </c>
      <c r="AE14" s="11">
        <v>35106584.82</v>
      </c>
      <c r="AF14" s="11">
        <v>-35106584.82</v>
      </c>
      <c r="AG14" s="11">
        <v>50194500</v>
      </c>
      <c r="AH14" s="20">
        <v>0</v>
      </c>
      <c r="AI14" s="11">
        <v>0</v>
      </c>
      <c r="AJ14" s="20">
        <v>0</v>
      </c>
      <c r="AK14" s="11">
        <v>0</v>
      </c>
      <c r="AL14" s="11">
        <f t="shared" si="0"/>
        <v>69.94109876580103</v>
      </c>
      <c r="AM14" s="21">
        <v>45838700</v>
      </c>
      <c r="AN14" s="22">
        <v>26184775.31</v>
      </c>
      <c r="AO14" s="14">
        <f t="shared" si="2"/>
        <v>57.12373018868336</v>
      </c>
      <c r="AP14" s="15">
        <f t="shared" si="1"/>
        <v>109.50245098573912</v>
      </c>
      <c r="AQ14" s="15">
        <f t="shared" si="3"/>
        <v>134.0725074184339</v>
      </c>
    </row>
    <row r="15" spans="2:43" ht="24" outlineLevel="1">
      <c r="B15" s="16" t="s">
        <v>17</v>
      </c>
      <c r="C15" s="17" t="s">
        <v>18</v>
      </c>
      <c r="D15" s="18"/>
      <c r="E15" s="18"/>
      <c r="F15" s="18"/>
      <c r="G15" s="18"/>
      <c r="H15" s="18"/>
      <c r="I15" s="18"/>
      <c r="J15" s="19">
        <v>0</v>
      </c>
      <c r="K15" s="11">
        <v>89384300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67653431.6</v>
      </c>
      <c r="AC15" s="11">
        <v>0</v>
      </c>
      <c r="AD15" s="11">
        <v>0</v>
      </c>
      <c r="AE15" s="11">
        <v>67653431.6</v>
      </c>
      <c r="AF15" s="11">
        <v>-67653431.6</v>
      </c>
      <c r="AG15" s="11">
        <v>89384300</v>
      </c>
      <c r="AH15" s="20">
        <v>0</v>
      </c>
      <c r="AI15" s="11">
        <v>0</v>
      </c>
      <c r="AJ15" s="20">
        <v>0</v>
      </c>
      <c r="AK15" s="11">
        <v>0</v>
      </c>
      <c r="AL15" s="11">
        <f t="shared" si="0"/>
        <v>75.6882714302176</v>
      </c>
      <c r="AM15" s="21">
        <v>86495200</v>
      </c>
      <c r="AN15" s="22">
        <v>61984547</v>
      </c>
      <c r="AO15" s="14">
        <f t="shared" si="2"/>
        <v>71.66241248069257</v>
      </c>
      <c r="AP15" s="15">
        <f t="shared" si="1"/>
        <v>103.34018535132586</v>
      </c>
      <c r="AQ15" s="15">
        <f t="shared" si="3"/>
        <v>109.14564173551192</v>
      </c>
    </row>
    <row r="16" spans="2:43" ht="36" outlineLevel="1">
      <c r="B16" s="16" t="s">
        <v>19</v>
      </c>
      <c r="C16" s="17" t="s">
        <v>20</v>
      </c>
      <c r="D16" s="18"/>
      <c r="E16" s="18"/>
      <c r="F16" s="18"/>
      <c r="G16" s="18"/>
      <c r="H16" s="18"/>
      <c r="I16" s="18"/>
      <c r="J16" s="19">
        <v>0</v>
      </c>
      <c r="K16" s="11">
        <v>228589197.85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175135112.45</v>
      </c>
      <c r="AC16" s="11">
        <v>0</v>
      </c>
      <c r="AD16" s="11">
        <v>0</v>
      </c>
      <c r="AE16" s="11">
        <v>175135112.45</v>
      </c>
      <c r="AF16" s="11">
        <v>-175135112.45</v>
      </c>
      <c r="AG16" s="11">
        <v>228589197.85</v>
      </c>
      <c r="AH16" s="20">
        <v>0</v>
      </c>
      <c r="AI16" s="11">
        <v>0</v>
      </c>
      <c r="AJ16" s="20">
        <v>0</v>
      </c>
      <c r="AK16" s="11">
        <v>0</v>
      </c>
      <c r="AL16" s="11">
        <f t="shared" si="0"/>
        <v>76.61565555032197</v>
      </c>
      <c r="AM16" s="21">
        <v>267736778.76</v>
      </c>
      <c r="AN16" s="22">
        <v>207358436.94</v>
      </c>
      <c r="AO16" s="14">
        <f t="shared" si="2"/>
        <v>77.44861871438167</v>
      </c>
      <c r="AP16" s="15">
        <f t="shared" si="1"/>
        <v>85.3783327448292</v>
      </c>
      <c r="AQ16" s="15">
        <f t="shared" si="3"/>
        <v>84.46008517158916</v>
      </c>
    </row>
    <row r="17" spans="2:43" ht="24" outlineLevel="1">
      <c r="B17" s="16" t="s">
        <v>21</v>
      </c>
      <c r="C17" s="17" t="s">
        <v>22</v>
      </c>
      <c r="D17" s="18"/>
      <c r="E17" s="18"/>
      <c r="F17" s="18"/>
      <c r="G17" s="18"/>
      <c r="H17" s="18"/>
      <c r="I17" s="18"/>
      <c r="J17" s="19">
        <v>0</v>
      </c>
      <c r="K17" s="11">
        <v>105655500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48351809.05</v>
      </c>
      <c r="AC17" s="11">
        <v>0</v>
      </c>
      <c r="AD17" s="11">
        <v>0</v>
      </c>
      <c r="AE17" s="11">
        <v>48351809.05</v>
      </c>
      <c r="AF17" s="11">
        <v>-48351809.05</v>
      </c>
      <c r="AG17" s="11">
        <v>105655500</v>
      </c>
      <c r="AH17" s="20">
        <v>0</v>
      </c>
      <c r="AI17" s="11">
        <v>0</v>
      </c>
      <c r="AJ17" s="20">
        <v>0</v>
      </c>
      <c r="AK17" s="11">
        <v>0</v>
      </c>
      <c r="AL17" s="11">
        <f t="shared" si="0"/>
        <v>45.763646047768454</v>
      </c>
      <c r="AM17" s="21">
        <v>12000000</v>
      </c>
      <c r="AN17" s="22">
        <v>0</v>
      </c>
      <c r="AO17" s="14">
        <f t="shared" si="2"/>
        <v>0</v>
      </c>
      <c r="AP17" s="15">
        <f t="shared" si="1"/>
        <v>880.4625</v>
      </c>
      <c r="AQ17" s="15" t="e">
        <f t="shared" si="3"/>
        <v>#DIV/0!</v>
      </c>
    </row>
    <row r="18" spans="2:43" ht="36" outlineLevel="1">
      <c r="B18" s="16" t="s">
        <v>23</v>
      </c>
      <c r="C18" s="17" t="s">
        <v>24</v>
      </c>
      <c r="D18" s="18"/>
      <c r="E18" s="18"/>
      <c r="F18" s="18"/>
      <c r="G18" s="18"/>
      <c r="H18" s="18"/>
      <c r="I18" s="18"/>
      <c r="J18" s="19">
        <v>0</v>
      </c>
      <c r="K18" s="11">
        <v>123342354.09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92458304.87</v>
      </c>
      <c r="AC18" s="11">
        <v>0</v>
      </c>
      <c r="AD18" s="11">
        <v>0</v>
      </c>
      <c r="AE18" s="11">
        <v>92458304.87</v>
      </c>
      <c r="AF18" s="11">
        <v>-92458304.87</v>
      </c>
      <c r="AG18" s="11">
        <v>123342354.09</v>
      </c>
      <c r="AH18" s="20">
        <v>0</v>
      </c>
      <c r="AI18" s="11">
        <v>0</v>
      </c>
      <c r="AJ18" s="20">
        <v>0</v>
      </c>
      <c r="AK18" s="11">
        <v>0</v>
      </c>
      <c r="AL18" s="11">
        <f t="shared" si="0"/>
        <v>74.96071041625764</v>
      </c>
      <c r="AM18" s="21">
        <v>124184970.09</v>
      </c>
      <c r="AN18" s="22">
        <v>98347231.18</v>
      </c>
      <c r="AO18" s="14">
        <f t="shared" si="2"/>
        <v>79.1941497499458</v>
      </c>
      <c r="AP18" s="15">
        <f t="shared" si="1"/>
        <v>99.32148310750541</v>
      </c>
      <c r="AQ18" s="15">
        <f t="shared" si="3"/>
        <v>94.0121076726382</v>
      </c>
    </row>
    <row r="19" spans="1:43" ht="36">
      <c r="A19" s="4">
        <v>2</v>
      </c>
      <c r="B19" s="23" t="s">
        <v>25</v>
      </c>
      <c r="C19" s="24" t="s">
        <v>26</v>
      </c>
      <c r="D19" s="18"/>
      <c r="E19" s="18"/>
      <c r="F19" s="18"/>
      <c r="G19" s="18"/>
      <c r="H19" s="18"/>
      <c r="I19" s="18"/>
      <c r="J19" s="19">
        <v>0</v>
      </c>
      <c r="K19" s="11">
        <v>7516578500.46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5405175756.26</v>
      </c>
      <c r="AC19" s="11">
        <v>0</v>
      </c>
      <c r="AD19" s="11">
        <v>0</v>
      </c>
      <c r="AE19" s="11">
        <v>5405175756.26</v>
      </c>
      <c r="AF19" s="11">
        <v>-5405175756.26</v>
      </c>
      <c r="AG19" s="11">
        <v>7516578500.46</v>
      </c>
      <c r="AH19" s="20">
        <v>0</v>
      </c>
      <c r="AI19" s="11">
        <v>0</v>
      </c>
      <c r="AJ19" s="20">
        <v>0</v>
      </c>
      <c r="AK19" s="11">
        <v>0</v>
      </c>
      <c r="AL19" s="11">
        <f t="shared" si="0"/>
        <v>71.91005529881998</v>
      </c>
      <c r="AM19" s="21">
        <v>6297486269.32</v>
      </c>
      <c r="AN19" s="22">
        <v>4955622426.99</v>
      </c>
      <c r="AO19" s="14">
        <f t="shared" si="2"/>
        <v>78.69207196421733</v>
      </c>
      <c r="AP19" s="15">
        <f t="shared" si="1"/>
        <v>119.35839442920513</v>
      </c>
      <c r="AQ19" s="15">
        <f t="shared" si="3"/>
        <v>109.0715815398199</v>
      </c>
    </row>
    <row r="20" spans="2:43" ht="36" outlineLevel="1">
      <c r="B20" s="16" t="s">
        <v>27</v>
      </c>
      <c r="C20" s="17" t="s">
        <v>28</v>
      </c>
      <c r="D20" s="18"/>
      <c r="E20" s="18"/>
      <c r="F20" s="18"/>
      <c r="G20" s="18"/>
      <c r="H20" s="18"/>
      <c r="I20" s="18"/>
      <c r="J20" s="19">
        <v>0</v>
      </c>
      <c r="K20" s="11">
        <v>6127979809.22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4784468102.17</v>
      </c>
      <c r="AC20" s="11">
        <v>0</v>
      </c>
      <c r="AD20" s="11">
        <v>0</v>
      </c>
      <c r="AE20" s="11">
        <v>4784468102.17</v>
      </c>
      <c r="AF20" s="11">
        <v>-4784468102.17</v>
      </c>
      <c r="AG20" s="11">
        <v>6127979809.22</v>
      </c>
      <c r="AH20" s="20">
        <v>0</v>
      </c>
      <c r="AI20" s="11">
        <v>0</v>
      </c>
      <c r="AJ20" s="20">
        <v>0</v>
      </c>
      <c r="AK20" s="11">
        <v>0</v>
      </c>
      <c r="AL20" s="11">
        <f t="shared" si="0"/>
        <v>78.07578110768924</v>
      </c>
      <c r="AM20" s="21">
        <v>6042796926.32</v>
      </c>
      <c r="AN20" s="22">
        <v>4783151673.48</v>
      </c>
      <c r="AO20" s="14">
        <f t="shared" si="2"/>
        <v>79.1545989680128</v>
      </c>
      <c r="AP20" s="15">
        <f t="shared" si="1"/>
        <v>101.40965986344797</v>
      </c>
      <c r="AQ20" s="15">
        <f t="shared" si="3"/>
        <v>100.02752220251136</v>
      </c>
    </row>
    <row r="21" spans="2:43" ht="36" outlineLevel="1">
      <c r="B21" s="16" t="s">
        <v>29</v>
      </c>
      <c r="C21" s="17" t="s">
        <v>30</v>
      </c>
      <c r="D21" s="18"/>
      <c r="E21" s="18"/>
      <c r="F21" s="18"/>
      <c r="G21" s="18"/>
      <c r="H21" s="18"/>
      <c r="I21" s="18"/>
      <c r="J21" s="19">
        <v>0</v>
      </c>
      <c r="K21" s="11">
        <v>8130220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5016533.51</v>
      </c>
      <c r="AC21" s="11">
        <v>0</v>
      </c>
      <c r="AD21" s="11">
        <v>0</v>
      </c>
      <c r="AE21" s="11">
        <v>5016533.51</v>
      </c>
      <c r="AF21" s="11">
        <v>-5016533.51</v>
      </c>
      <c r="AG21" s="11">
        <v>8130220</v>
      </c>
      <c r="AH21" s="20">
        <v>0</v>
      </c>
      <c r="AI21" s="11">
        <v>0</v>
      </c>
      <c r="AJ21" s="20">
        <v>0</v>
      </c>
      <c r="AK21" s="11">
        <v>0</v>
      </c>
      <c r="AL21" s="11">
        <f t="shared" si="0"/>
        <v>61.70230953159938</v>
      </c>
      <c r="AM21" s="21">
        <v>21116600</v>
      </c>
      <c r="AN21" s="22">
        <v>18902196</v>
      </c>
      <c r="AO21" s="14">
        <f t="shared" si="2"/>
        <v>89.51344439919305</v>
      </c>
      <c r="AP21" s="15">
        <f t="shared" si="1"/>
        <v>38.50155801596848</v>
      </c>
      <c r="AQ21" s="15">
        <f t="shared" si="3"/>
        <v>26.539421715868354</v>
      </c>
    </row>
    <row r="22" spans="2:43" ht="24" outlineLevel="1">
      <c r="B22" s="16" t="s">
        <v>31</v>
      </c>
      <c r="C22" s="17" t="s">
        <v>32</v>
      </c>
      <c r="D22" s="18"/>
      <c r="E22" s="18"/>
      <c r="F22" s="18"/>
      <c r="G22" s="18"/>
      <c r="H22" s="18"/>
      <c r="I22" s="18"/>
      <c r="J22" s="19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20">
        <v>0</v>
      </c>
      <c r="AI22" s="11">
        <v>0</v>
      </c>
      <c r="AJ22" s="20">
        <v>0</v>
      </c>
      <c r="AK22" s="11">
        <v>0</v>
      </c>
      <c r="AL22" s="11" t="e">
        <f t="shared" si="0"/>
        <v>#DIV/0!</v>
      </c>
      <c r="AM22" s="21">
        <v>11784900</v>
      </c>
      <c r="AN22" s="22">
        <v>11784867.39</v>
      </c>
      <c r="AO22" s="14">
        <f t="shared" si="2"/>
        <v>99.99972328997276</v>
      </c>
      <c r="AP22" s="15">
        <f t="shared" si="1"/>
        <v>0</v>
      </c>
      <c r="AQ22" s="15">
        <f t="shared" si="3"/>
        <v>0</v>
      </c>
    </row>
    <row r="23" spans="2:43" ht="36" outlineLevel="1">
      <c r="B23" s="16" t="s">
        <v>33</v>
      </c>
      <c r="C23" s="17" t="s">
        <v>34</v>
      </c>
      <c r="D23" s="18"/>
      <c r="E23" s="18"/>
      <c r="F23" s="18"/>
      <c r="G23" s="18"/>
      <c r="H23" s="18"/>
      <c r="I23" s="18"/>
      <c r="J23" s="19">
        <v>0</v>
      </c>
      <c r="K23" s="11">
        <v>211163174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94355385.35</v>
      </c>
      <c r="AC23" s="11">
        <v>0</v>
      </c>
      <c r="AD23" s="11">
        <v>0</v>
      </c>
      <c r="AE23" s="11">
        <v>94355385.35</v>
      </c>
      <c r="AF23" s="11">
        <v>-94355385.35</v>
      </c>
      <c r="AG23" s="11">
        <v>211163174</v>
      </c>
      <c r="AH23" s="20">
        <v>0</v>
      </c>
      <c r="AI23" s="11">
        <v>0</v>
      </c>
      <c r="AJ23" s="20">
        <v>0</v>
      </c>
      <c r="AK23" s="11">
        <v>0</v>
      </c>
      <c r="AL23" s="11">
        <f t="shared" si="0"/>
        <v>44.68363662216973</v>
      </c>
      <c r="AM23" s="21">
        <v>145625543</v>
      </c>
      <c r="AN23" s="22">
        <v>85917762.6</v>
      </c>
      <c r="AO23" s="14">
        <f t="shared" si="2"/>
        <v>58.99910196386357</v>
      </c>
      <c r="AP23" s="15">
        <f t="shared" si="1"/>
        <v>145.00421399287075</v>
      </c>
      <c r="AQ23" s="15">
        <f t="shared" si="3"/>
        <v>109.82058016254722</v>
      </c>
    </row>
    <row r="24" spans="2:43" ht="36" outlineLevel="1">
      <c r="B24" s="16" t="s">
        <v>35</v>
      </c>
      <c r="C24" s="17" t="s">
        <v>36</v>
      </c>
      <c r="D24" s="18"/>
      <c r="E24" s="18"/>
      <c r="F24" s="18"/>
      <c r="G24" s="18"/>
      <c r="H24" s="18"/>
      <c r="I24" s="18"/>
      <c r="J24" s="19">
        <v>0</v>
      </c>
      <c r="K24" s="11">
        <v>54438397.44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38532673.1</v>
      </c>
      <c r="AC24" s="11">
        <v>0</v>
      </c>
      <c r="AD24" s="11">
        <v>0</v>
      </c>
      <c r="AE24" s="11">
        <v>38532673.1</v>
      </c>
      <c r="AF24" s="11">
        <v>-38532673.1</v>
      </c>
      <c r="AG24" s="11">
        <v>54438397.44</v>
      </c>
      <c r="AH24" s="20">
        <v>0</v>
      </c>
      <c r="AI24" s="11">
        <v>0</v>
      </c>
      <c r="AJ24" s="20">
        <v>0</v>
      </c>
      <c r="AK24" s="11">
        <v>0</v>
      </c>
      <c r="AL24" s="11">
        <f t="shared" si="0"/>
        <v>70.78215912301478</v>
      </c>
      <c r="AM24" s="21">
        <v>1456000</v>
      </c>
      <c r="AN24" s="22">
        <v>1299668.33</v>
      </c>
      <c r="AO24" s="14">
        <f t="shared" si="2"/>
        <v>89.26293475274726</v>
      </c>
      <c r="AP24" s="15">
        <f t="shared" si="1"/>
        <v>3738.9009230769225</v>
      </c>
      <c r="AQ24" s="15">
        <f t="shared" si="3"/>
        <v>2964.8081907173964</v>
      </c>
    </row>
    <row r="25" spans="2:43" ht="24" outlineLevel="1">
      <c r="B25" s="16" t="s">
        <v>37</v>
      </c>
      <c r="C25" s="17" t="s">
        <v>38</v>
      </c>
      <c r="D25" s="18"/>
      <c r="E25" s="18"/>
      <c r="F25" s="18"/>
      <c r="G25" s="18"/>
      <c r="H25" s="18"/>
      <c r="I25" s="18"/>
      <c r="J25" s="19">
        <v>0</v>
      </c>
      <c r="K25" s="11">
        <v>21644500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17169700.05</v>
      </c>
      <c r="AC25" s="11">
        <v>0</v>
      </c>
      <c r="AD25" s="11">
        <v>0</v>
      </c>
      <c r="AE25" s="11">
        <v>17169700.05</v>
      </c>
      <c r="AF25" s="11">
        <v>-17169700.05</v>
      </c>
      <c r="AG25" s="11">
        <v>21644500</v>
      </c>
      <c r="AH25" s="20">
        <v>0</v>
      </c>
      <c r="AI25" s="11">
        <v>0</v>
      </c>
      <c r="AJ25" s="20">
        <v>0</v>
      </c>
      <c r="AK25" s="11">
        <v>0</v>
      </c>
      <c r="AL25" s="11">
        <f t="shared" si="0"/>
        <v>79.32592598581626</v>
      </c>
      <c r="AM25" s="21">
        <v>54252800</v>
      </c>
      <c r="AN25" s="22">
        <v>37194331.19</v>
      </c>
      <c r="AO25" s="14">
        <f t="shared" si="2"/>
        <v>68.5574407035213</v>
      </c>
      <c r="AP25" s="15">
        <f t="shared" si="1"/>
        <v>39.89563672289725</v>
      </c>
      <c r="AQ25" s="15">
        <f t="shared" si="3"/>
        <v>46.16214218852849</v>
      </c>
    </row>
    <row r="26" spans="2:43" ht="24" outlineLevel="1">
      <c r="B26" s="16" t="s">
        <v>39</v>
      </c>
      <c r="C26" s="17" t="s">
        <v>40</v>
      </c>
      <c r="D26" s="18"/>
      <c r="E26" s="18"/>
      <c r="F26" s="18"/>
      <c r="G26" s="18"/>
      <c r="H26" s="18"/>
      <c r="I26" s="18"/>
      <c r="J26" s="19">
        <v>0</v>
      </c>
      <c r="K26" s="11">
        <v>1093222399.8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465633362.08</v>
      </c>
      <c r="AC26" s="11">
        <v>0</v>
      </c>
      <c r="AD26" s="11">
        <v>0</v>
      </c>
      <c r="AE26" s="11">
        <v>465633362.08</v>
      </c>
      <c r="AF26" s="11">
        <v>-465633362.08</v>
      </c>
      <c r="AG26" s="11">
        <v>1093222399.8</v>
      </c>
      <c r="AH26" s="20">
        <v>0</v>
      </c>
      <c r="AI26" s="11">
        <v>0</v>
      </c>
      <c r="AJ26" s="20">
        <v>0</v>
      </c>
      <c r="AK26" s="11">
        <v>0</v>
      </c>
      <c r="AL26" s="11">
        <f t="shared" si="0"/>
        <v>42.59273887593096</v>
      </c>
      <c r="AM26" s="21">
        <v>20453500</v>
      </c>
      <c r="AN26" s="22">
        <v>17371928</v>
      </c>
      <c r="AO26" s="14">
        <f t="shared" si="2"/>
        <v>84.93376683697167</v>
      </c>
      <c r="AP26" s="15">
        <f t="shared" si="1"/>
        <v>5344.916028063656</v>
      </c>
      <c r="AQ26" s="15">
        <f t="shared" si="3"/>
        <v>2680.378148470337</v>
      </c>
    </row>
    <row r="27" spans="1:43" ht="36">
      <c r="A27" s="1">
        <v>3</v>
      </c>
      <c r="B27" s="23" t="s">
        <v>41</v>
      </c>
      <c r="C27" s="24" t="s">
        <v>42</v>
      </c>
      <c r="D27" s="18"/>
      <c r="E27" s="18"/>
      <c r="F27" s="18"/>
      <c r="G27" s="18"/>
      <c r="H27" s="18"/>
      <c r="I27" s="18"/>
      <c r="J27" s="19">
        <v>0</v>
      </c>
      <c r="K27" s="11">
        <v>4394389638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3018302690.12</v>
      </c>
      <c r="AC27" s="11">
        <v>0</v>
      </c>
      <c r="AD27" s="11">
        <v>0</v>
      </c>
      <c r="AE27" s="11">
        <v>3018302690.12</v>
      </c>
      <c r="AF27" s="11">
        <v>-3018302690.12</v>
      </c>
      <c r="AG27" s="11">
        <v>4394389638</v>
      </c>
      <c r="AH27" s="20">
        <v>0</v>
      </c>
      <c r="AI27" s="11">
        <v>0</v>
      </c>
      <c r="AJ27" s="20">
        <v>0</v>
      </c>
      <c r="AK27" s="11">
        <v>0</v>
      </c>
      <c r="AL27" s="11">
        <f t="shared" si="0"/>
        <v>68.68536790683193</v>
      </c>
      <c r="AM27" s="21">
        <v>4092600961.97</v>
      </c>
      <c r="AN27" s="22">
        <v>2959953497.55</v>
      </c>
      <c r="AO27" s="14">
        <f t="shared" si="2"/>
        <v>72.3245076921745</v>
      </c>
      <c r="AP27" s="15">
        <f t="shared" si="1"/>
        <v>107.37400686835426</v>
      </c>
      <c r="AQ27" s="15">
        <f t="shared" si="3"/>
        <v>101.97128747523554</v>
      </c>
    </row>
    <row r="28" spans="2:43" ht="24" outlineLevel="1">
      <c r="B28" s="23" t="s">
        <v>43</v>
      </c>
      <c r="C28" s="17" t="s">
        <v>44</v>
      </c>
      <c r="D28" s="18"/>
      <c r="E28" s="18"/>
      <c r="F28" s="18"/>
      <c r="G28" s="18"/>
      <c r="H28" s="18"/>
      <c r="I28" s="18"/>
      <c r="J28" s="19">
        <v>0</v>
      </c>
      <c r="K28" s="11">
        <v>1756445285.8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1247898459.88</v>
      </c>
      <c r="AC28" s="11">
        <v>0</v>
      </c>
      <c r="AD28" s="11">
        <v>0</v>
      </c>
      <c r="AE28" s="11">
        <v>1247898459.88</v>
      </c>
      <c r="AF28" s="11">
        <v>-1247898459.88</v>
      </c>
      <c r="AG28" s="11">
        <v>1756445285.8</v>
      </c>
      <c r="AH28" s="20">
        <v>0</v>
      </c>
      <c r="AI28" s="11">
        <v>0</v>
      </c>
      <c r="AJ28" s="20">
        <v>0</v>
      </c>
      <c r="AK28" s="11">
        <v>0</v>
      </c>
      <c r="AL28" s="11">
        <f t="shared" si="0"/>
        <v>71.04681654297165</v>
      </c>
      <c r="AM28" s="21">
        <v>1839837364.83</v>
      </c>
      <c r="AN28" s="22">
        <v>1384962746.14</v>
      </c>
      <c r="AO28" s="14">
        <f t="shared" si="2"/>
        <v>75.27636804288785</v>
      </c>
      <c r="AP28" s="15">
        <f t="shared" si="1"/>
        <v>95.46742116319041</v>
      </c>
      <c r="AQ28" s="15">
        <f t="shared" si="3"/>
        <v>90.10339544207893</v>
      </c>
    </row>
    <row r="29" spans="2:43" ht="24" outlineLevel="1">
      <c r="B29" s="23" t="s">
        <v>45</v>
      </c>
      <c r="C29" s="17" t="s">
        <v>46</v>
      </c>
      <c r="D29" s="18"/>
      <c r="E29" s="18"/>
      <c r="F29" s="18"/>
      <c r="G29" s="18"/>
      <c r="H29" s="18"/>
      <c r="I29" s="18"/>
      <c r="J29" s="19">
        <v>0</v>
      </c>
      <c r="K29" s="11">
        <v>821295463.98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609308417.23</v>
      </c>
      <c r="AC29" s="11">
        <v>0</v>
      </c>
      <c r="AD29" s="11">
        <v>0</v>
      </c>
      <c r="AE29" s="11">
        <v>609308417.23</v>
      </c>
      <c r="AF29" s="11">
        <v>-609308417.23</v>
      </c>
      <c r="AG29" s="11">
        <v>821295463.98</v>
      </c>
      <c r="AH29" s="20">
        <v>0</v>
      </c>
      <c r="AI29" s="11">
        <v>0</v>
      </c>
      <c r="AJ29" s="20">
        <v>0</v>
      </c>
      <c r="AK29" s="11">
        <v>0</v>
      </c>
      <c r="AL29" s="11">
        <f t="shared" si="0"/>
        <v>74.18869870257042</v>
      </c>
      <c r="AM29" s="21">
        <v>661203500</v>
      </c>
      <c r="AN29" s="22">
        <v>540088857.33</v>
      </c>
      <c r="AO29" s="14">
        <f t="shared" si="2"/>
        <v>81.68269788801784</v>
      </c>
      <c r="AP29" s="15">
        <f t="shared" si="1"/>
        <v>124.21220758510808</v>
      </c>
      <c r="AQ29" s="15">
        <f t="shared" si="3"/>
        <v>112.8163280839001</v>
      </c>
    </row>
    <row r="30" spans="2:43" ht="24" outlineLevel="1">
      <c r="B30" s="23" t="s">
        <v>47</v>
      </c>
      <c r="C30" s="17" t="s">
        <v>48</v>
      </c>
      <c r="D30" s="18"/>
      <c r="E30" s="18"/>
      <c r="F30" s="18"/>
      <c r="G30" s="18"/>
      <c r="H30" s="18"/>
      <c r="I30" s="18"/>
      <c r="J30" s="19">
        <v>0</v>
      </c>
      <c r="K30" s="11">
        <v>1655671182.22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1049164498.76</v>
      </c>
      <c r="AC30" s="11">
        <v>0</v>
      </c>
      <c r="AD30" s="11">
        <v>0</v>
      </c>
      <c r="AE30" s="11">
        <v>1049164498.76</v>
      </c>
      <c r="AF30" s="11">
        <v>-1049164498.76</v>
      </c>
      <c r="AG30" s="11">
        <v>1655671182.22</v>
      </c>
      <c r="AH30" s="20">
        <v>0</v>
      </c>
      <c r="AI30" s="11">
        <v>0</v>
      </c>
      <c r="AJ30" s="20">
        <v>0</v>
      </c>
      <c r="AK30" s="11">
        <v>0</v>
      </c>
      <c r="AL30" s="11">
        <f t="shared" si="0"/>
        <v>63.367926556119194</v>
      </c>
      <c r="AM30" s="21">
        <v>1435306235.17</v>
      </c>
      <c r="AN30" s="22">
        <v>924790215.94</v>
      </c>
      <c r="AO30" s="14">
        <f t="shared" si="2"/>
        <v>64.43156124312847</v>
      </c>
      <c r="AP30" s="15">
        <f t="shared" si="1"/>
        <v>115.35316587152565</v>
      </c>
      <c r="AQ30" s="15">
        <f t="shared" si="3"/>
        <v>113.44891854133428</v>
      </c>
    </row>
    <row r="31" spans="2:43" ht="48" outlineLevel="1">
      <c r="B31" s="23" t="s">
        <v>49</v>
      </c>
      <c r="C31" s="17" t="s">
        <v>50</v>
      </c>
      <c r="D31" s="18"/>
      <c r="E31" s="18"/>
      <c r="F31" s="18"/>
      <c r="G31" s="18"/>
      <c r="H31" s="18"/>
      <c r="I31" s="18"/>
      <c r="J31" s="19">
        <v>0</v>
      </c>
      <c r="K31" s="11">
        <v>750000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236200</v>
      </c>
      <c r="AC31" s="11">
        <v>0</v>
      </c>
      <c r="AD31" s="11">
        <v>0</v>
      </c>
      <c r="AE31" s="11">
        <v>236200</v>
      </c>
      <c r="AF31" s="11">
        <v>-236200</v>
      </c>
      <c r="AG31" s="11">
        <v>750000</v>
      </c>
      <c r="AH31" s="20">
        <v>0</v>
      </c>
      <c r="AI31" s="11">
        <v>0</v>
      </c>
      <c r="AJ31" s="20">
        <v>0</v>
      </c>
      <c r="AK31" s="11">
        <v>0</v>
      </c>
      <c r="AL31" s="11">
        <f t="shared" si="0"/>
        <v>31.493333333333336</v>
      </c>
      <c r="AM31" s="21">
        <v>1660000</v>
      </c>
      <c r="AN31" s="22">
        <v>410000</v>
      </c>
      <c r="AO31" s="14">
        <f t="shared" si="2"/>
        <v>24.69879518072289</v>
      </c>
      <c r="AP31" s="15">
        <f t="shared" si="1"/>
        <v>45.18072289156627</v>
      </c>
      <c r="AQ31" s="15">
        <f t="shared" si="3"/>
        <v>57.60975609756097</v>
      </c>
    </row>
    <row r="32" spans="2:43" ht="48" outlineLevel="1">
      <c r="B32" s="23" t="s">
        <v>51</v>
      </c>
      <c r="C32" s="17" t="s">
        <v>52</v>
      </c>
      <c r="D32" s="18"/>
      <c r="E32" s="18"/>
      <c r="F32" s="18"/>
      <c r="G32" s="18"/>
      <c r="H32" s="18"/>
      <c r="I32" s="18"/>
      <c r="J32" s="19">
        <v>0</v>
      </c>
      <c r="K32" s="11">
        <v>160227706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111695114.25</v>
      </c>
      <c r="AC32" s="11">
        <v>0</v>
      </c>
      <c r="AD32" s="11">
        <v>0</v>
      </c>
      <c r="AE32" s="11">
        <v>111695114.25</v>
      </c>
      <c r="AF32" s="11">
        <v>-111695114.25</v>
      </c>
      <c r="AG32" s="11">
        <v>160227706</v>
      </c>
      <c r="AH32" s="20">
        <v>0</v>
      </c>
      <c r="AI32" s="11">
        <v>0</v>
      </c>
      <c r="AJ32" s="20">
        <v>0</v>
      </c>
      <c r="AK32" s="11">
        <v>0</v>
      </c>
      <c r="AL32" s="11">
        <f t="shared" si="0"/>
        <v>69.71023741050128</v>
      </c>
      <c r="AM32" s="21">
        <v>154593861.97</v>
      </c>
      <c r="AN32" s="22">
        <v>109701678.14</v>
      </c>
      <c r="AO32" s="14">
        <f t="shared" si="2"/>
        <v>70.96121200548595</v>
      </c>
      <c r="AP32" s="15">
        <f t="shared" si="1"/>
        <v>103.64428700998056</v>
      </c>
      <c r="AQ32" s="15">
        <f t="shared" si="3"/>
        <v>101.81714276736587</v>
      </c>
    </row>
    <row r="33" spans="2:43" ht="60">
      <c r="B33" s="23" t="s">
        <v>53</v>
      </c>
      <c r="C33" s="24" t="s">
        <v>54</v>
      </c>
      <c r="D33" s="18"/>
      <c r="E33" s="18"/>
      <c r="F33" s="18"/>
      <c r="G33" s="18"/>
      <c r="H33" s="18"/>
      <c r="I33" s="18"/>
      <c r="J33" s="19">
        <v>0</v>
      </c>
      <c r="K33" s="11">
        <v>2015322855.53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895966596.1</v>
      </c>
      <c r="AC33" s="11">
        <v>0</v>
      </c>
      <c r="AD33" s="11">
        <v>0</v>
      </c>
      <c r="AE33" s="11">
        <v>895966596.1</v>
      </c>
      <c r="AF33" s="11">
        <v>-895966596.1</v>
      </c>
      <c r="AG33" s="11">
        <v>2015322855.53</v>
      </c>
      <c r="AH33" s="20">
        <v>0</v>
      </c>
      <c r="AI33" s="11">
        <v>0</v>
      </c>
      <c r="AJ33" s="20">
        <v>0</v>
      </c>
      <c r="AK33" s="11">
        <v>0</v>
      </c>
      <c r="AL33" s="11">
        <f t="shared" si="0"/>
        <v>44.45772019314365</v>
      </c>
      <c r="AM33" s="21">
        <v>1399370722.72</v>
      </c>
      <c r="AN33" s="22">
        <v>938902252.06</v>
      </c>
      <c r="AO33" s="14">
        <f t="shared" si="2"/>
        <v>67.09460451159266</v>
      </c>
      <c r="AP33" s="15">
        <f t="shared" si="1"/>
        <v>144.01636555699514</v>
      </c>
      <c r="AQ33" s="15">
        <f t="shared" si="3"/>
        <v>95.42703664137593</v>
      </c>
    </row>
    <row r="34" spans="2:43" ht="24" outlineLevel="1">
      <c r="B34" s="16" t="s">
        <v>55</v>
      </c>
      <c r="C34" s="17" t="s">
        <v>56</v>
      </c>
      <c r="D34" s="18"/>
      <c r="E34" s="18"/>
      <c r="F34" s="18"/>
      <c r="G34" s="18"/>
      <c r="H34" s="18"/>
      <c r="I34" s="18"/>
      <c r="J34" s="19">
        <v>0</v>
      </c>
      <c r="K34" s="11">
        <v>701032228.9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271825609.77</v>
      </c>
      <c r="AC34" s="11">
        <v>0</v>
      </c>
      <c r="AD34" s="11">
        <v>0</v>
      </c>
      <c r="AE34" s="11">
        <v>271825609.77</v>
      </c>
      <c r="AF34" s="11">
        <v>-271825609.77</v>
      </c>
      <c r="AG34" s="11">
        <v>701032228.9</v>
      </c>
      <c r="AH34" s="20">
        <v>0</v>
      </c>
      <c r="AI34" s="11">
        <v>0</v>
      </c>
      <c r="AJ34" s="20">
        <v>0</v>
      </c>
      <c r="AK34" s="11">
        <v>0</v>
      </c>
      <c r="AL34" s="11">
        <f t="shared" si="0"/>
        <v>38.775051782786875</v>
      </c>
      <c r="AM34" s="21">
        <v>604835152.72</v>
      </c>
      <c r="AN34" s="22">
        <v>435978047.19</v>
      </c>
      <c r="AO34" s="14">
        <f t="shared" si="2"/>
        <v>72.08212770527078</v>
      </c>
      <c r="AP34" s="15">
        <f t="shared" si="1"/>
        <v>115.90467679456009</v>
      </c>
      <c r="AQ34" s="15">
        <f t="shared" si="3"/>
        <v>62.348462616866094</v>
      </c>
    </row>
    <row r="35" spans="2:43" ht="36" outlineLevel="1">
      <c r="B35" s="16" t="s">
        <v>57</v>
      </c>
      <c r="C35" s="17" t="s">
        <v>58</v>
      </c>
      <c r="D35" s="18"/>
      <c r="E35" s="18"/>
      <c r="F35" s="18"/>
      <c r="G35" s="18"/>
      <c r="H35" s="18"/>
      <c r="I35" s="18"/>
      <c r="J35" s="19">
        <v>0</v>
      </c>
      <c r="K35" s="11">
        <v>1247794809.16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576627799.43</v>
      </c>
      <c r="AC35" s="11">
        <v>0</v>
      </c>
      <c r="AD35" s="11">
        <v>0</v>
      </c>
      <c r="AE35" s="11">
        <v>576627799.43</v>
      </c>
      <c r="AF35" s="11">
        <v>-576627799.43</v>
      </c>
      <c r="AG35" s="11">
        <v>1247794809.16</v>
      </c>
      <c r="AH35" s="20">
        <v>0</v>
      </c>
      <c r="AI35" s="11">
        <v>0</v>
      </c>
      <c r="AJ35" s="20">
        <v>0</v>
      </c>
      <c r="AK35" s="11">
        <v>0</v>
      </c>
      <c r="AL35" s="11">
        <f t="shared" si="0"/>
        <v>46.21174853405414</v>
      </c>
      <c r="AM35" s="21">
        <v>735393970</v>
      </c>
      <c r="AN35" s="22">
        <v>460432397.88</v>
      </c>
      <c r="AO35" s="14">
        <f t="shared" si="2"/>
        <v>62.610303682528155</v>
      </c>
      <c r="AP35" s="15">
        <f t="shared" si="1"/>
        <v>169.67705203783493</v>
      </c>
      <c r="AQ35" s="15">
        <f t="shared" si="3"/>
        <v>125.23614803932266</v>
      </c>
    </row>
    <row r="36" spans="2:43" ht="60" outlineLevel="1">
      <c r="B36" s="16" t="s">
        <v>59</v>
      </c>
      <c r="C36" s="17" t="s">
        <v>60</v>
      </c>
      <c r="D36" s="18"/>
      <c r="E36" s="18"/>
      <c r="F36" s="18"/>
      <c r="G36" s="18"/>
      <c r="H36" s="18"/>
      <c r="I36" s="18"/>
      <c r="J36" s="19">
        <v>0</v>
      </c>
      <c r="K36" s="11">
        <v>66495817.47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47513186.9</v>
      </c>
      <c r="AC36" s="11">
        <v>0</v>
      </c>
      <c r="AD36" s="11">
        <v>0</v>
      </c>
      <c r="AE36" s="11">
        <v>47513186.9</v>
      </c>
      <c r="AF36" s="11">
        <v>-47513186.9</v>
      </c>
      <c r="AG36" s="11">
        <v>66495817.47</v>
      </c>
      <c r="AH36" s="20">
        <v>0</v>
      </c>
      <c r="AI36" s="11">
        <v>0</v>
      </c>
      <c r="AJ36" s="20">
        <v>0</v>
      </c>
      <c r="AK36" s="11">
        <v>0</v>
      </c>
      <c r="AL36" s="11">
        <f t="shared" si="0"/>
        <v>71.45289539667043</v>
      </c>
      <c r="AM36" s="21">
        <v>59141600</v>
      </c>
      <c r="AN36" s="22">
        <v>42491806.99</v>
      </c>
      <c r="AO36" s="14">
        <f t="shared" si="2"/>
        <v>71.84757766107106</v>
      </c>
      <c r="AP36" s="15">
        <f t="shared" si="1"/>
        <v>112.43493153719209</v>
      </c>
      <c r="AQ36" s="15">
        <f t="shared" si="3"/>
        <v>111.81728965111257</v>
      </c>
    </row>
    <row r="37" spans="2:43" ht="36">
      <c r="B37" s="23" t="s">
        <v>61</v>
      </c>
      <c r="C37" s="24" t="s">
        <v>62</v>
      </c>
      <c r="D37" s="18"/>
      <c r="E37" s="18"/>
      <c r="F37" s="18"/>
      <c r="G37" s="18"/>
      <c r="H37" s="18"/>
      <c r="I37" s="18"/>
      <c r="J37" s="19">
        <v>0</v>
      </c>
      <c r="K37" s="11">
        <v>360970572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275719927.75</v>
      </c>
      <c r="AC37" s="11">
        <v>0</v>
      </c>
      <c r="AD37" s="11">
        <v>0</v>
      </c>
      <c r="AE37" s="11">
        <v>275719927.75</v>
      </c>
      <c r="AF37" s="11">
        <v>-275719927.75</v>
      </c>
      <c r="AG37" s="11">
        <v>360970572</v>
      </c>
      <c r="AH37" s="20">
        <v>0</v>
      </c>
      <c r="AI37" s="11">
        <v>0</v>
      </c>
      <c r="AJ37" s="20">
        <v>0</v>
      </c>
      <c r="AK37" s="11">
        <v>0</v>
      </c>
      <c r="AL37" s="11">
        <f t="shared" si="0"/>
        <v>76.38293787284134</v>
      </c>
      <c r="AM37" s="21">
        <v>275899861.5</v>
      </c>
      <c r="AN37" s="22">
        <v>181340197.29</v>
      </c>
      <c r="AO37" s="14">
        <f t="shared" si="2"/>
        <v>65.7268170792467</v>
      </c>
      <c r="AP37" s="15">
        <f t="shared" si="1"/>
        <v>130.83390837439762</v>
      </c>
      <c r="AQ37" s="15">
        <f t="shared" si="3"/>
        <v>152.0456754048125</v>
      </c>
    </row>
    <row r="38" spans="2:43" ht="36" outlineLevel="1">
      <c r="B38" s="16" t="s">
        <v>63</v>
      </c>
      <c r="C38" s="17" t="s">
        <v>64</v>
      </c>
      <c r="D38" s="18"/>
      <c r="E38" s="18"/>
      <c r="F38" s="18"/>
      <c r="G38" s="18"/>
      <c r="H38" s="18"/>
      <c r="I38" s="18"/>
      <c r="J38" s="19">
        <v>0</v>
      </c>
      <c r="K38" s="11">
        <v>233992300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185204996.39</v>
      </c>
      <c r="AC38" s="11">
        <v>0</v>
      </c>
      <c r="AD38" s="11">
        <v>0</v>
      </c>
      <c r="AE38" s="11">
        <v>185204996.39</v>
      </c>
      <c r="AF38" s="11">
        <v>-185204996.39</v>
      </c>
      <c r="AG38" s="11">
        <v>233992300</v>
      </c>
      <c r="AH38" s="20">
        <v>0</v>
      </c>
      <c r="AI38" s="11">
        <v>0</v>
      </c>
      <c r="AJ38" s="20">
        <v>0</v>
      </c>
      <c r="AK38" s="11">
        <v>0</v>
      </c>
      <c r="AL38" s="11">
        <f t="shared" si="0"/>
        <v>79.15003886452673</v>
      </c>
      <c r="AM38" s="21">
        <v>165375980</v>
      </c>
      <c r="AN38" s="22">
        <v>102805593.1</v>
      </c>
      <c r="AO38" s="14">
        <f t="shared" si="2"/>
        <v>62.16476727756957</v>
      </c>
      <c r="AP38" s="15">
        <f t="shared" si="1"/>
        <v>141.4911040889977</v>
      </c>
      <c r="AQ38" s="15">
        <f t="shared" si="3"/>
        <v>180.1507007598792</v>
      </c>
    </row>
    <row r="39" spans="2:43" ht="36" outlineLevel="1">
      <c r="B39" s="16" t="s">
        <v>65</v>
      </c>
      <c r="C39" s="17" t="s">
        <v>66</v>
      </c>
      <c r="D39" s="18"/>
      <c r="E39" s="18"/>
      <c r="F39" s="18"/>
      <c r="G39" s="18"/>
      <c r="H39" s="18"/>
      <c r="I39" s="18"/>
      <c r="J39" s="19">
        <v>0</v>
      </c>
      <c r="K39" s="11">
        <v>220000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86900</v>
      </c>
      <c r="AC39" s="11">
        <v>0</v>
      </c>
      <c r="AD39" s="11">
        <v>0</v>
      </c>
      <c r="AE39" s="11">
        <v>86900</v>
      </c>
      <c r="AF39" s="11">
        <v>-86900</v>
      </c>
      <c r="AG39" s="11">
        <v>220000</v>
      </c>
      <c r="AH39" s="20">
        <v>0</v>
      </c>
      <c r="AI39" s="11">
        <v>0</v>
      </c>
      <c r="AJ39" s="20">
        <v>0</v>
      </c>
      <c r="AK39" s="11">
        <v>0</v>
      </c>
      <c r="AL39" s="11">
        <f t="shared" si="0"/>
        <v>39.5</v>
      </c>
      <c r="AM39" s="21">
        <v>186300</v>
      </c>
      <c r="AN39" s="22">
        <v>81000</v>
      </c>
      <c r="AO39" s="14">
        <f t="shared" si="2"/>
        <v>43.47826086956522</v>
      </c>
      <c r="AP39" s="15">
        <f t="shared" si="1"/>
        <v>118.08910359634996</v>
      </c>
      <c r="AQ39" s="15">
        <f t="shared" si="3"/>
        <v>107.28395061728395</v>
      </c>
    </row>
    <row r="40" spans="2:43" ht="48" outlineLevel="1">
      <c r="B40" s="16" t="s">
        <v>67</v>
      </c>
      <c r="C40" s="17" t="s">
        <v>68</v>
      </c>
      <c r="D40" s="18"/>
      <c r="E40" s="18"/>
      <c r="F40" s="18"/>
      <c r="G40" s="18"/>
      <c r="H40" s="18"/>
      <c r="I40" s="18"/>
      <c r="J40" s="19">
        <v>0</v>
      </c>
      <c r="K40" s="11">
        <v>126324800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90296745</v>
      </c>
      <c r="AC40" s="11">
        <v>0</v>
      </c>
      <c r="AD40" s="11">
        <v>0</v>
      </c>
      <c r="AE40" s="11">
        <v>90296745</v>
      </c>
      <c r="AF40" s="11">
        <v>-90296745</v>
      </c>
      <c r="AG40" s="11">
        <v>126324800</v>
      </c>
      <c r="AH40" s="20">
        <v>0</v>
      </c>
      <c r="AI40" s="11">
        <v>0</v>
      </c>
      <c r="AJ40" s="20">
        <v>0</v>
      </c>
      <c r="AK40" s="11">
        <v>0</v>
      </c>
      <c r="AL40" s="11">
        <f t="shared" si="0"/>
        <v>71.47982423087154</v>
      </c>
      <c r="AM40" s="21">
        <v>109693281.5</v>
      </c>
      <c r="AN40" s="22">
        <v>78145504.19</v>
      </c>
      <c r="AO40" s="14">
        <f t="shared" si="2"/>
        <v>71.24000952601641</v>
      </c>
      <c r="AP40" s="15">
        <f t="shared" si="1"/>
        <v>115.16183878590596</v>
      </c>
      <c r="AQ40" s="15">
        <f t="shared" si="3"/>
        <v>115.54950721215636</v>
      </c>
    </row>
    <row r="41" spans="2:43" ht="24" outlineLevel="1">
      <c r="B41" s="16" t="s">
        <v>69</v>
      </c>
      <c r="C41" s="17" t="s">
        <v>70</v>
      </c>
      <c r="D41" s="18"/>
      <c r="E41" s="18"/>
      <c r="F41" s="18"/>
      <c r="G41" s="18"/>
      <c r="H41" s="18"/>
      <c r="I41" s="18"/>
      <c r="J41" s="19">
        <v>0</v>
      </c>
      <c r="K41" s="11">
        <v>233472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118622</v>
      </c>
      <c r="AC41" s="11">
        <v>0</v>
      </c>
      <c r="AD41" s="11">
        <v>0</v>
      </c>
      <c r="AE41" s="11">
        <v>118622</v>
      </c>
      <c r="AF41" s="11">
        <v>-118622</v>
      </c>
      <c r="AG41" s="11">
        <v>233472</v>
      </c>
      <c r="AH41" s="20">
        <v>0</v>
      </c>
      <c r="AI41" s="11">
        <v>0</v>
      </c>
      <c r="AJ41" s="20">
        <v>0</v>
      </c>
      <c r="AK41" s="11">
        <v>0</v>
      </c>
      <c r="AL41" s="11">
        <f aca="true" t="shared" si="4" ref="AL41:AL72">AB41/K41*100</f>
        <v>50.80780564692983</v>
      </c>
      <c r="AM41" s="21">
        <v>374300</v>
      </c>
      <c r="AN41" s="22">
        <v>308100</v>
      </c>
      <c r="AO41" s="14">
        <f t="shared" si="2"/>
        <v>82.31365215068126</v>
      </c>
      <c r="AP41" s="15">
        <f aca="true" t="shared" si="5" ref="AP41:AP61">K41/AM41*100</f>
        <v>62.3756345177665</v>
      </c>
      <c r="AQ41" s="15">
        <f t="shared" si="3"/>
        <v>38.50113599480688</v>
      </c>
    </row>
    <row r="42" spans="2:43" ht="24" outlineLevel="1">
      <c r="B42" s="16" t="s">
        <v>71</v>
      </c>
      <c r="C42" s="17" t="s">
        <v>72</v>
      </c>
      <c r="D42" s="18"/>
      <c r="E42" s="18"/>
      <c r="F42" s="18"/>
      <c r="G42" s="18"/>
      <c r="H42" s="18"/>
      <c r="I42" s="18"/>
      <c r="J42" s="19">
        <v>0</v>
      </c>
      <c r="K42" s="11">
        <v>200000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12664.36</v>
      </c>
      <c r="AC42" s="11">
        <v>0</v>
      </c>
      <c r="AD42" s="11">
        <v>0</v>
      </c>
      <c r="AE42" s="11">
        <v>12664.36</v>
      </c>
      <c r="AF42" s="11">
        <v>-12664.36</v>
      </c>
      <c r="AG42" s="11">
        <v>200000</v>
      </c>
      <c r="AH42" s="20">
        <v>0</v>
      </c>
      <c r="AI42" s="11">
        <v>0</v>
      </c>
      <c r="AJ42" s="20">
        <v>0</v>
      </c>
      <c r="AK42" s="11">
        <v>0</v>
      </c>
      <c r="AL42" s="11">
        <f t="shared" si="4"/>
        <v>6.33218</v>
      </c>
      <c r="AM42" s="21">
        <v>270000</v>
      </c>
      <c r="AN42" s="22">
        <v>0</v>
      </c>
      <c r="AO42" s="14">
        <f t="shared" si="2"/>
        <v>0</v>
      </c>
      <c r="AP42" s="15">
        <f t="shared" si="5"/>
        <v>74.07407407407408</v>
      </c>
      <c r="AQ42" s="15" t="e">
        <f t="shared" si="3"/>
        <v>#DIV/0!</v>
      </c>
    </row>
    <row r="43" spans="2:43" ht="72">
      <c r="B43" s="23" t="s">
        <v>73</v>
      </c>
      <c r="C43" s="24" t="s">
        <v>74</v>
      </c>
      <c r="D43" s="18"/>
      <c r="E43" s="18"/>
      <c r="F43" s="18"/>
      <c r="G43" s="18"/>
      <c r="H43" s="18"/>
      <c r="I43" s="18"/>
      <c r="J43" s="19">
        <v>0</v>
      </c>
      <c r="K43" s="11">
        <v>346781900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258274453.47</v>
      </c>
      <c r="AC43" s="11">
        <v>0</v>
      </c>
      <c r="AD43" s="11">
        <v>0</v>
      </c>
      <c r="AE43" s="11">
        <v>258274453.47</v>
      </c>
      <c r="AF43" s="11">
        <v>-258274453.47</v>
      </c>
      <c r="AG43" s="11">
        <v>346781900</v>
      </c>
      <c r="AH43" s="20">
        <v>0</v>
      </c>
      <c r="AI43" s="11">
        <v>0</v>
      </c>
      <c r="AJ43" s="20">
        <v>0</v>
      </c>
      <c r="AK43" s="11">
        <v>0</v>
      </c>
      <c r="AL43" s="11">
        <f t="shared" si="4"/>
        <v>74.47748958927787</v>
      </c>
      <c r="AM43" s="21">
        <v>331929520.57</v>
      </c>
      <c r="AN43" s="22">
        <v>254406296.82</v>
      </c>
      <c r="AO43" s="14">
        <f t="shared" si="2"/>
        <v>76.64467335810487</v>
      </c>
      <c r="AP43" s="15">
        <f t="shared" si="5"/>
        <v>104.47455815454288</v>
      </c>
      <c r="AQ43" s="15">
        <f t="shared" si="3"/>
        <v>101.52046419383119</v>
      </c>
    </row>
    <row r="44" spans="2:43" ht="48" outlineLevel="1">
      <c r="B44" s="16" t="s">
        <v>75</v>
      </c>
      <c r="C44" s="17" t="s">
        <v>76</v>
      </c>
      <c r="D44" s="18"/>
      <c r="E44" s="18"/>
      <c r="F44" s="18"/>
      <c r="G44" s="18"/>
      <c r="H44" s="18"/>
      <c r="I44" s="18"/>
      <c r="J44" s="19">
        <v>0</v>
      </c>
      <c r="K44" s="11">
        <v>8283000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4603332.13</v>
      </c>
      <c r="AC44" s="11">
        <v>0</v>
      </c>
      <c r="AD44" s="11">
        <v>0</v>
      </c>
      <c r="AE44" s="11">
        <v>4603332.13</v>
      </c>
      <c r="AF44" s="11">
        <v>-4603332.13</v>
      </c>
      <c r="AG44" s="11">
        <v>8283000</v>
      </c>
      <c r="AH44" s="20">
        <v>0</v>
      </c>
      <c r="AI44" s="11">
        <v>0</v>
      </c>
      <c r="AJ44" s="20">
        <v>0</v>
      </c>
      <c r="AK44" s="11">
        <v>0</v>
      </c>
      <c r="AL44" s="11">
        <f t="shared" si="4"/>
        <v>55.57566256187372</v>
      </c>
      <c r="AM44" s="25"/>
      <c r="AN44" s="26"/>
      <c r="AO44" s="14" t="e">
        <f t="shared" si="2"/>
        <v>#DIV/0!</v>
      </c>
      <c r="AP44" s="15" t="e">
        <f t="shared" si="5"/>
        <v>#DIV/0!</v>
      </c>
      <c r="AQ44" s="15" t="e">
        <f t="shared" si="3"/>
        <v>#DIV/0!</v>
      </c>
    </row>
    <row r="45" spans="2:43" ht="48" outlineLevel="1">
      <c r="B45" s="16" t="s">
        <v>77</v>
      </c>
      <c r="C45" s="17" t="s">
        <v>78</v>
      </c>
      <c r="D45" s="18"/>
      <c r="E45" s="18"/>
      <c r="F45" s="18"/>
      <c r="G45" s="18"/>
      <c r="H45" s="18"/>
      <c r="I45" s="18"/>
      <c r="J45" s="19">
        <v>0</v>
      </c>
      <c r="K45" s="11">
        <v>2479000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1046030.86</v>
      </c>
      <c r="AC45" s="11">
        <v>0</v>
      </c>
      <c r="AD45" s="11">
        <v>0</v>
      </c>
      <c r="AE45" s="11">
        <v>1046030.86</v>
      </c>
      <c r="AF45" s="11">
        <v>-1046030.86</v>
      </c>
      <c r="AG45" s="11">
        <v>2479000</v>
      </c>
      <c r="AH45" s="20">
        <v>0</v>
      </c>
      <c r="AI45" s="11">
        <v>0</v>
      </c>
      <c r="AJ45" s="20">
        <v>0</v>
      </c>
      <c r="AK45" s="11">
        <v>0</v>
      </c>
      <c r="AL45" s="11">
        <f t="shared" si="4"/>
        <v>42.19567809600645</v>
      </c>
      <c r="AM45" s="21">
        <v>13612260.02</v>
      </c>
      <c r="AN45" s="22">
        <v>13538510.02</v>
      </c>
      <c r="AO45" s="14">
        <f t="shared" si="2"/>
        <v>99.4582089976856</v>
      </c>
      <c r="AP45" s="15">
        <f t="shared" si="5"/>
        <v>18.211523996439205</v>
      </c>
      <c r="AQ45" s="15">
        <f t="shared" si="3"/>
        <v>7.72633663863108</v>
      </c>
    </row>
    <row r="46" spans="2:43" ht="72" outlineLevel="1">
      <c r="B46" s="16" t="s">
        <v>79</v>
      </c>
      <c r="C46" s="17" t="s">
        <v>80</v>
      </c>
      <c r="D46" s="18"/>
      <c r="E46" s="18"/>
      <c r="F46" s="18"/>
      <c r="G46" s="18"/>
      <c r="H46" s="18"/>
      <c r="I46" s="18"/>
      <c r="J46" s="19">
        <v>0</v>
      </c>
      <c r="K46" s="11">
        <v>336019900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252625090.48</v>
      </c>
      <c r="AC46" s="11">
        <v>0</v>
      </c>
      <c r="AD46" s="11">
        <v>0</v>
      </c>
      <c r="AE46" s="11">
        <v>252625090.48</v>
      </c>
      <c r="AF46" s="11">
        <v>-252625090.48</v>
      </c>
      <c r="AG46" s="11">
        <v>336019900</v>
      </c>
      <c r="AH46" s="20">
        <v>0</v>
      </c>
      <c r="AI46" s="11">
        <v>0</v>
      </c>
      <c r="AJ46" s="20">
        <v>0</v>
      </c>
      <c r="AK46" s="11">
        <v>0</v>
      </c>
      <c r="AL46" s="11">
        <f t="shared" si="4"/>
        <v>75.18158611439382</v>
      </c>
      <c r="AM46" s="21">
        <v>318317260.55</v>
      </c>
      <c r="AN46" s="22">
        <v>240867786.8</v>
      </c>
      <c r="AO46" s="14">
        <f t="shared" si="2"/>
        <v>75.66909390455923</v>
      </c>
      <c r="AP46" s="15">
        <f t="shared" si="5"/>
        <v>105.56131936402467</v>
      </c>
      <c r="AQ46" s="15">
        <f t="shared" si="3"/>
        <v>104.88122709815175</v>
      </c>
    </row>
    <row r="47" spans="2:43" ht="36">
      <c r="B47" s="23" t="s">
        <v>81</v>
      </c>
      <c r="C47" s="24" t="s">
        <v>82</v>
      </c>
      <c r="D47" s="18"/>
      <c r="E47" s="18"/>
      <c r="F47" s="18"/>
      <c r="G47" s="18"/>
      <c r="H47" s="18"/>
      <c r="I47" s="18"/>
      <c r="J47" s="19">
        <v>0</v>
      </c>
      <c r="K47" s="11">
        <v>969114739.85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723739245.28</v>
      </c>
      <c r="AC47" s="11">
        <v>0</v>
      </c>
      <c r="AD47" s="11">
        <v>0</v>
      </c>
      <c r="AE47" s="11">
        <v>723739245.28</v>
      </c>
      <c r="AF47" s="11">
        <v>-723739245.28</v>
      </c>
      <c r="AG47" s="11">
        <v>969114739.85</v>
      </c>
      <c r="AH47" s="20">
        <v>0</v>
      </c>
      <c r="AI47" s="11">
        <v>0</v>
      </c>
      <c r="AJ47" s="20">
        <v>0</v>
      </c>
      <c r="AK47" s="11">
        <v>0</v>
      </c>
      <c r="AL47" s="11">
        <f t="shared" si="4"/>
        <v>74.68044964335395</v>
      </c>
      <c r="AM47" s="21">
        <v>860865483.06</v>
      </c>
      <c r="AN47" s="22">
        <v>687312304.69</v>
      </c>
      <c r="AO47" s="14">
        <f t="shared" si="2"/>
        <v>79.83968671236599</v>
      </c>
      <c r="AP47" s="15">
        <f t="shared" si="5"/>
        <v>112.57446824389118</v>
      </c>
      <c r="AQ47" s="15">
        <f t="shared" si="3"/>
        <v>105.29991102173409</v>
      </c>
    </row>
    <row r="48" spans="2:43" ht="24" outlineLevel="1">
      <c r="B48" s="16" t="s">
        <v>83</v>
      </c>
      <c r="C48" s="17" t="s">
        <v>84</v>
      </c>
      <c r="D48" s="18"/>
      <c r="E48" s="18"/>
      <c r="F48" s="18"/>
      <c r="G48" s="18"/>
      <c r="H48" s="18"/>
      <c r="I48" s="18"/>
      <c r="J48" s="19">
        <v>0</v>
      </c>
      <c r="K48" s="11">
        <v>403952681.57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306978997.5</v>
      </c>
      <c r="AC48" s="11">
        <v>0</v>
      </c>
      <c r="AD48" s="11">
        <v>0</v>
      </c>
      <c r="AE48" s="11">
        <v>306978997.5</v>
      </c>
      <c r="AF48" s="11">
        <v>-306978997.5</v>
      </c>
      <c r="AG48" s="11">
        <v>403952681.57</v>
      </c>
      <c r="AH48" s="20">
        <v>0</v>
      </c>
      <c r="AI48" s="11">
        <v>0</v>
      </c>
      <c r="AJ48" s="20">
        <v>0</v>
      </c>
      <c r="AK48" s="11">
        <v>0</v>
      </c>
      <c r="AL48" s="11">
        <f t="shared" si="4"/>
        <v>75.99380113207748</v>
      </c>
      <c r="AM48" s="21">
        <v>337992565.61</v>
      </c>
      <c r="AN48" s="22">
        <v>285274954.38</v>
      </c>
      <c r="AO48" s="14">
        <f t="shared" si="2"/>
        <v>84.40273053495817</v>
      </c>
      <c r="AP48" s="15">
        <f t="shared" si="5"/>
        <v>119.5152564497852</v>
      </c>
      <c r="AQ48" s="15">
        <f t="shared" si="3"/>
        <v>107.60811378172694</v>
      </c>
    </row>
    <row r="49" spans="2:43" ht="36" outlineLevel="1">
      <c r="B49" s="16" t="s">
        <v>85</v>
      </c>
      <c r="C49" s="17" t="s">
        <v>86</v>
      </c>
      <c r="D49" s="18"/>
      <c r="E49" s="18"/>
      <c r="F49" s="18"/>
      <c r="G49" s="18"/>
      <c r="H49" s="18"/>
      <c r="I49" s="18"/>
      <c r="J49" s="19">
        <v>0</v>
      </c>
      <c r="K49" s="11">
        <v>58222934.88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40906880.2</v>
      </c>
      <c r="AC49" s="11">
        <v>0</v>
      </c>
      <c r="AD49" s="11">
        <v>0</v>
      </c>
      <c r="AE49" s="11">
        <v>40906880.2</v>
      </c>
      <c r="AF49" s="11">
        <v>-40906880.2</v>
      </c>
      <c r="AG49" s="11">
        <v>58222934.88</v>
      </c>
      <c r="AH49" s="20">
        <v>0</v>
      </c>
      <c r="AI49" s="11">
        <v>0</v>
      </c>
      <c r="AJ49" s="20">
        <v>0</v>
      </c>
      <c r="AK49" s="11">
        <v>0</v>
      </c>
      <c r="AL49" s="11">
        <f t="shared" si="4"/>
        <v>70.2590487482482</v>
      </c>
      <c r="AM49" s="21">
        <v>36161742.61</v>
      </c>
      <c r="AN49" s="22">
        <v>33169995.94</v>
      </c>
      <c r="AO49" s="14">
        <f t="shared" si="2"/>
        <v>91.72676299849368</v>
      </c>
      <c r="AP49" s="15">
        <f t="shared" si="5"/>
        <v>161.00699434738885</v>
      </c>
      <c r="AQ49" s="15">
        <f t="shared" si="3"/>
        <v>123.3249478655197</v>
      </c>
    </row>
    <row r="50" spans="2:43" ht="60" outlineLevel="1">
      <c r="B50" s="16" t="s">
        <v>87</v>
      </c>
      <c r="C50" s="17" t="s">
        <v>88</v>
      </c>
      <c r="D50" s="18"/>
      <c r="E50" s="18"/>
      <c r="F50" s="18"/>
      <c r="G50" s="18"/>
      <c r="H50" s="18"/>
      <c r="I50" s="18"/>
      <c r="J50" s="19">
        <v>0</v>
      </c>
      <c r="K50" s="11">
        <v>7477456.51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5682084.51</v>
      </c>
      <c r="AC50" s="11">
        <v>0</v>
      </c>
      <c r="AD50" s="11">
        <v>0</v>
      </c>
      <c r="AE50" s="11">
        <v>5682084.51</v>
      </c>
      <c r="AF50" s="11">
        <v>-5682084.51</v>
      </c>
      <c r="AG50" s="11">
        <v>7477456.51</v>
      </c>
      <c r="AH50" s="20">
        <v>0</v>
      </c>
      <c r="AI50" s="11">
        <v>0</v>
      </c>
      <c r="AJ50" s="20">
        <v>0</v>
      </c>
      <c r="AK50" s="11">
        <v>0</v>
      </c>
      <c r="AL50" s="11">
        <f t="shared" si="4"/>
        <v>75.98953604612807</v>
      </c>
      <c r="AM50" s="21">
        <v>6355800</v>
      </c>
      <c r="AN50" s="22">
        <v>5299324.43</v>
      </c>
      <c r="AO50" s="14">
        <f t="shared" si="2"/>
        <v>83.37777195632336</v>
      </c>
      <c r="AP50" s="15">
        <f t="shared" si="5"/>
        <v>117.6477628308002</v>
      </c>
      <c r="AQ50" s="15">
        <f t="shared" si="3"/>
        <v>107.22280896472685</v>
      </c>
    </row>
    <row r="51" spans="2:43" ht="24" outlineLevel="1">
      <c r="B51" s="16" t="s">
        <v>89</v>
      </c>
      <c r="C51" s="17" t="s">
        <v>90</v>
      </c>
      <c r="D51" s="18"/>
      <c r="E51" s="18"/>
      <c r="F51" s="18"/>
      <c r="G51" s="18"/>
      <c r="H51" s="18"/>
      <c r="I51" s="18"/>
      <c r="J51" s="19">
        <v>0</v>
      </c>
      <c r="K51" s="11">
        <v>145122183.65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108849882.99</v>
      </c>
      <c r="AC51" s="11">
        <v>0</v>
      </c>
      <c r="AD51" s="11">
        <v>0</v>
      </c>
      <c r="AE51" s="11">
        <v>108849882.99</v>
      </c>
      <c r="AF51" s="11">
        <v>-108849882.99</v>
      </c>
      <c r="AG51" s="11">
        <v>145122183.65</v>
      </c>
      <c r="AH51" s="20">
        <v>0</v>
      </c>
      <c r="AI51" s="11">
        <v>0</v>
      </c>
      <c r="AJ51" s="20">
        <v>0</v>
      </c>
      <c r="AK51" s="11">
        <v>0</v>
      </c>
      <c r="AL51" s="11">
        <f t="shared" si="4"/>
        <v>75.00568159346327</v>
      </c>
      <c r="AM51" s="21">
        <v>129453469.56</v>
      </c>
      <c r="AN51" s="22">
        <v>106824024.12</v>
      </c>
      <c r="AO51" s="14">
        <f t="shared" si="2"/>
        <v>82.5192437739094</v>
      </c>
      <c r="AP51" s="15">
        <f t="shared" si="5"/>
        <v>112.1037420961033</v>
      </c>
      <c r="AQ51" s="15">
        <f t="shared" si="3"/>
        <v>101.89644500540838</v>
      </c>
    </row>
    <row r="52" spans="2:43" ht="15" outlineLevel="1">
      <c r="B52" s="16" t="s">
        <v>91</v>
      </c>
      <c r="C52" s="17" t="s">
        <v>92</v>
      </c>
      <c r="D52" s="18"/>
      <c r="E52" s="18"/>
      <c r="F52" s="18"/>
      <c r="G52" s="18"/>
      <c r="H52" s="18"/>
      <c r="I52" s="18"/>
      <c r="J52" s="19">
        <v>0</v>
      </c>
      <c r="K52" s="11">
        <v>82596100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63432946.62</v>
      </c>
      <c r="AC52" s="11">
        <v>0</v>
      </c>
      <c r="AD52" s="11">
        <v>0</v>
      </c>
      <c r="AE52" s="11">
        <v>63432946.62</v>
      </c>
      <c r="AF52" s="11">
        <v>-63432946.62</v>
      </c>
      <c r="AG52" s="11">
        <v>82596100</v>
      </c>
      <c r="AH52" s="20">
        <v>0</v>
      </c>
      <c r="AI52" s="11">
        <v>0</v>
      </c>
      <c r="AJ52" s="20">
        <v>0</v>
      </c>
      <c r="AK52" s="11">
        <v>0</v>
      </c>
      <c r="AL52" s="11">
        <f t="shared" si="4"/>
        <v>76.79896099210495</v>
      </c>
      <c r="AM52" s="21">
        <v>71336220</v>
      </c>
      <c r="AN52" s="22">
        <v>58570576</v>
      </c>
      <c r="AO52" s="14">
        <f t="shared" si="2"/>
        <v>82.10496154688319</v>
      </c>
      <c r="AP52" s="15">
        <f t="shared" si="5"/>
        <v>115.78423975926955</v>
      </c>
      <c r="AQ52" s="15">
        <f t="shared" si="3"/>
        <v>108.30172921639014</v>
      </c>
    </row>
    <row r="53" spans="2:43" ht="15" outlineLevel="1">
      <c r="B53" s="16" t="s">
        <v>93</v>
      </c>
      <c r="C53" s="17" t="s">
        <v>94</v>
      </c>
      <c r="D53" s="18"/>
      <c r="E53" s="18"/>
      <c r="F53" s="18"/>
      <c r="G53" s="18"/>
      <c r="H53" s="18"/>
      <c r="I53" s="18"/>
      <c r="J53" s="19">
        <v>0</v>
      </c>
      <c r="K53" s="11">
        <v>81677239.14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60860401.81</v>
      </c>
      <c r="AC53" s="11">
        <v>0</v>
      </c>
      <c r="AD53" s="11">
        <v>0</v>
      </c>
      <c r="AE53" s="11">
        <v>60860401.81</v>
      </c>
      <c r="AF53" s="11">
        <v>-60860401.81</v>
      </c>
      <c r="AG53" s="11">
        <v>81677239.14</v>
      </c>
      <c r="AH53" s="20">
        <v>0</v>
      </c>
      <c r="AI53" s="11">
        <v>0</v>
      </c>
      <c r="AJ53" s="20">
        <v>0</v>
      </c>
      <c r="AK53" s="11">
        <v>0</v>
      </c>
      <c r="AL53" s="11">
        <f t="shared" si="4"/>
        <v>74.5132945858777</v>
      </c>
      <c r="AM53" s="21">
        <v>66651596.52</v>
      </c>
      <c r="AN53" s="22">
        <v>55528924.16</v>
      </c>
      <c r="AO53" s="14">
        <f t="shared" si="2"/>
        <v>83.31221915042583</v>
      </c>
      <c r="AP53" s="15">
        <f t="shared" si="5"/>
        <v>122.54355995132282</v>
      </c>
      <c r="AQ53" s="15">
        <f t="shared" si="3"/>
        <v>109.60126228024514</v>
      </c>
    </row>
    <row r="54" spans="2:43" ht="48" outlineLevel="1">
      <c r="B54" s="16" t="s">
        <v>95</v>
      </c>
      <c r="C54" s="17" t="s">
        <v>96</v>
      </c>
      <c r="D54" s="18"/>
      <c r="E54" s="18"/>
      <c r="F54" s="18"/>
      <c r="G54" s="18"/>
      <c r="H54" s="18"/>
      <c r="I54" s="18"/>
      <c r="J54" s="19">
        <v>0</v>
      </c>
      <c r="K54" s="11">
        <v>28586849.33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22174184.24</v>
      </c>
      <c r="AC54" s="11">
        <v>0</v>
      </c>
      <c r="AD54" s="11">
        <v>0</v>
      </c>
      <c r="AE54" s="11">
        <v>22174184.24</v>
      </c>
      <c r="AF54" s="11">
        <v>-22174184.24</v>
      </c>
      <c r="AG54" s="11">
        <v>28586849.33</v>
      </c>
      <c r="AH54" s="20">
        <v>0</v>
      </c>
      <c r="AI54" s="11">
        <v>0</v>
      </c>
      <c r="AJ54" s="20">
        <v>0</v>
      </c>
      <c r="AK54" s="11">
        <v>0</v>
      </c>
      <c r="AL54" s="11">
        <f t="shared" si="4"/>
        <v>77.56777945000628</v>
      </c>
      <c r="AM54" s="21">
        <v>29306000</v>
      </c>
      <c r="AN54" s="22">
        <v>10041502.41</v>
      </c>
      <c r="AO54" s="14">
        <f t="shared" si="2"/>
        <v>34.264322698423534</v>
      </c>
      <c r="AP54" s="15">
        <f t="shared" si="5"/>
        <v>97.54606336586365</v>
      </c>
      <c r="AQ54" s="15">
        <f t="shared" si="3"/>
        <v>220.82536392081587</v>
      </c>
    </row>
    <row r="55" spans="2:43" ht="24" outlineLevel="1">
      <c r="B55" s="16" t="s">
        <v>97</v>
      </c>
      <c r="C55" s="17" t="s">
        <v>98</v>
      </c>
      <c r="D55" s="18"/>
      <c r="E55" s="18"/>
      <c r="F55" s="18"/>
      <c r="G55" s="18"/>
      <c r="H55" s="18"/>
      <c r="I55" s="18"/>
      <c r="J55" s="19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20">
        <v>0</v>
      </c>
      <c r="AI55" s="11">
        <v>0</v>
      </c>
      <c r="AJ55" s="20">
        <v>0</v>
      </c>
      <c r="AK55" s="11">
        <v>0</v>
      </c>
      <c r="AL55" s="11" t="e">
        <f t="shared" si="4"/>
        <v>#DIV/0!</v>
      </c>
      <c r="AM55" s="25"/>
      <c r="AN55" s="26"/>
      <c r="AO55" s="14" t="e">
        <f t="shared" si="2"/>
        <v>#DIV/0!</v>
      </c>
      <c r="AP55" s="15" t="e">
        <f t="shared" si="5"/>
        <v>#DIV/0!</v>
      </c>
      <c r="AQ55" s="15" t="e">
        <f t="shared" si="3"/>
        <v>#DIV/0!</v>
      </c>
    </row>
    <row r="56" spans="2:43" ht="24" outlineLevel="1">
      <c r="B56" s="16" t="s">
        <v>97</v>
      </c>
      <c r="C56" s="17" t="s">
        <v>99</v>
      </c>
      <c r="D56" s="18"/>
      <c r="E56" s="18"/>
      <c r="F56" s="18"/>
      <c r="G56" s="18"/>
      <c r="H56" s="18"/>
      <c r="I56" s="18"/>
      <c r="J56" s="19">
        <v>0</v>
      </c>
      <c r="K56" s="11">
        <v>51909294.77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31655811.15</v>
      </c>
      <c r="AC56" s="11">
        <v>0</v>
      </c>
      <c r="AD56" s="11">
        <v>0</v>
      </c>
      <c r="AE56" s="11">
        <v>31655811.15</v>
      </c>
      <c r="AF56" s="11">
        <v>-31655811.15</v>
      </c>
      <c r="AG56" s="11">
        <v>51909294.77</v>
      </c>
      <c r="AH56" s="20">
        <v>0</v>
      </c>
      <c r="AI56" s="11">
        <v>0</v>
      </c>
      <c r="AJ56" s="20">
        <v>0</v>
      </c>
      <c r="AK56" s="11">
        <v>0</v>
      </c>
      <c r="AL56" s="11">
        <f t="shared" si="4"/>
        <v>60.98293434780947</v>
      </c>
      <c r="AM56" s="21">
        <v>74038088.76</v>
      </c>
      <c r="AN56" s="22">
        <v>70277658.76</v>
      </c>
      <c r="AO56" s="14">
        <f t="shared" si="2"/>
        <v>94.92095208968763</v>
      </c>
      <c r="AP56" s="15">
        <f t="shared" si="5"/>
        <v>70.11160828079701</v>
      </c>
      <c r="AQ56" s="15">
        <f t="shared" si="3"/>
        <v>45.04391823595803</v>
      </c>
    </row>
    <row r="57" spans="2:43" ht="48" outlineLevel="1">
      <c r="B57" s="16" t="s">
        <v>100</v>
      </c>
      <c r="C57" s="17" t="s">
        <v>101</v>
      </c>
      <c r="D57" s="18"/>
      <c r="E57" s="18"/>
      <c r="F57" s="18"/>
      <c r="G57" s="18"/>
      <c r="H57" s="18"/>
      <c r="I57" s="18"/>
      <c r="J57" s="19">
        <v>0</v>
      </c>
      <c r="K57" s="11">
        <v>109570000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83198056.26</v>
      </c>
      <c r="AC57" s="11">
        <v>0</v>
      </c>
      <c r="AD57" s="11">
        <v>0</v>
      </c>
      <c r="AE57" s="11">
        <v>83198056.26</v>
      </c>
      <c r="AF57" s="11">
        <v>-83198056.26</v>
      </c>
      <c r="AG57" s="11">
        <v>109570000</v>
      </c>
      <c r="AH57" s="20">
        <v>0</v>
      </c>
      <c r="AI57" s="11">
        <v>0</v>
      </c>
      <c r="AJ57" s="20">
        <v>0</v>
      </c>
      <c r="AK57" s="11">
        <v>0</v>
      </c>
      <c r="AL57" s="11">
        <f t="shared" si="4"/>
        <v>75.93141942137447</v>
      </c>
      <c r="AM57" s="21">
        <v>109570000</v>
      </c>
      <c r="AN57" s="22">
        <v>62325344.49</v>
      </c>
      <c r="AO57" s="14">
        <f t="shared" si="2"/>
        <v>56.8817600529342</v>
      </c>
      <c r="AP57" s="15">
        <f t="shared" si="5"/>
        <v>100</v>
      </c>
      <c r="AQ57" s="15">
        <f t="shared" si="3"/>
        <v>133.48992603378068</v>
      </c>
    </row>
    <row r="58" spans="2:43" ht="36">
      <c r="B58" s="23" t="s">
        <v>102</v>
      </c>
      <c r="C58" s="24" t="s">
        <v>103</v>
      </c>
      <c r="D58" s="18"/>
      <c r="E58" s="18"/>
      <c r="F58" s="18"/>
      <c r="G58" s="18"/>
      <c r="H58" s="18"/>
      <c r="I58" s="18"/>
      <c r="J58" s="19">
        <v>0</v>
      </c>
      <c r="K58" s="11">
        <v>43206700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30134682.5</v>
      </c>
      <c r="AC58" s="11">
        <v>0</v>
      </c>
      <c r="AD58" s="11">
        <v>0</v>
      </c>
      <c r="AE58" s="11">
        <v>30134682.5</v>
      </c>
      <c r="AF58" s="11">
        <v>-30134682.5</v>
      </c>
      <c r="AG58" s="11">
        <v>43206700</v>
      </c>
      <c r="AH58" s="20">
        <v>0</v>
      </c>
      <c r="AI58" s="11">
        <v>0</v>
      </c>
      <c r="AJ58" s="20">
        <v>0</v>
      </c>
      <c r="AK58" s="11">
        <v>0</v>
      </c>
      <c r="AL58" s="11">
        <f t="shared" si="4"/>
        <v>69.745392496997</v>
      </c>
      <c r="AM58" s="21">
        <v>36278100</v>
      </c>
      <c r="AN58" s="22">
        <v>30583135</v>
      </c>
      <c r="AO58" s="14">
        <f t="shared" si="2"/>
        <v>84.30192044236054</v>
      </c>
      <c r="AP58" s="15">
        <f t="shared" si="5"/>
        <v>119.09857462215496</v>
      </c>
      <c r="AQ58" s="15">
        <f t="shared" si="3"/>
        <v>98.53366079049776</v>
      </c>
    </row>
    <row r="59" spans="2:43" ht="24" outlineLevel="1">
      <c r="B59" s="16" t="s">
        <v>104</v>
      </c>
      <c r="C59" s="17" t="s">
        <v>105</v>
      </c>
      <c r="D59" s="18"/>
      <c r="E59" s="18"/>
      <c r="F59" s="18"/>
      <c r="G59" s="18"/>
      <c r="H59" s="18"/>
      <c r="I59" s="18"/>
      <c r="J59" s="19">
        <v>0</v>
      </c>
      <c r="K59" s="11">
        <v>414000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166753.5</v>
      </c>
      <c r="AC59" s="11">
        <v>0</v>
      </c>
      <c r="AD59" s="11">
        <v>0</v>
      </c>
      <c r="AE59" s="11">
        <v>166753.5</v>
      </c>
      <c r="AF59" s="11">
        <v>-166753.5</v>
      </c>
      <c r="AG59" s="11">
        <v>414000</v>
      </c>
      <c r="AH59" s="20">
        <v>0</v>
      </c>
      <c r="AI59" s="11">
        <v>0</v>
      </c>
      <c r="AJ59" s="20">
        <v>0</v>
      </c>
      <c r="AK59" s="11">
        <v>0</v>
      </c>
      <c r="AL59" s="11">
        <f t="shared" si="4"/>
        <v>40.278623188405795</v>
      </c>
      <c r="AM59" s="21">
        <v>414000</v>
      </c>
      <c r="AN59" s="22">
        <v>321200</v>
      </c>
      <c r="AO59" s="14">
        <f t="shared" si="2"/>
        <v>77.58454106280193</v>
      </c>
      <c r="AP59" s="15">
        <f t="shared" si="5"/>
        <v>100</v>
      </c>
      <c r="AQ59" s="15">
        <f t="shared" si="3"/>
        <v>51.91578455790784</v>
      </c>
    </row>
    <row r="60" spans="2:43" ht="48" outlineLevel="1">
      <c r="B60" s="16" t="s">
        <v>106</v>
      </c>
      <c r="C60" s="17" t="s">
        <v>107</v>
      </c>
      <c r="D60" s="18"/>
      <c r="E60" s="18"/>
      <c r="F60" s="18"/>
      <c r="G60" s="18"/>
      <c r="H60" s="18"/>
      <c r="I60" s="18"/>
      <c r="J60" s="19">
        <v>0</v>
      </c>
      <c r="K60" s="11">
        <v>42792700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29967929</v>
      </c>
      <c r="AC60" s="11">
        <v>0</v>
      </c>
      <c r="AD60" s="11">
        <v>0</v>
      </c>
      <c r="AE60" s="11">
        <v>29967929</v>
      </c>
      <c r="AF60" s="11">
        <v>-29967929</v>
      </c>
      <c r="AG60" s="11">
        <v>42792700</v>
      </c>
      <c r="AH60" s="20">
        <v>0</v>
      </c>
      <c r="AI60" s="11">
        <v>0</v>
      </c>
      <c r="AJ60" s="20">
        <v>0</v>
      </c>
      <c r="AK60" s="11">
        <v>0</v>
      </c>
      <c r="AL60" s="11">
        <f t="shared" si="4"/>
        <v>70.03047015028264</v>
      </c>
      <c r="AM60" s="21">
        <v>35864100</v>
      </c>
      <c r="AN60" s="22">
        <v>30261935</v>
      </c>
      <c r="AO60" s="14">
        <f t="shared" si="2"/>
        <v>84.3794630284881</v>
      </c>
      <c r="AP60" s="15">
        <f t="shared" si="5"/>
        <v>119.31904048895692</v>
      </c>
      <c r="AQ60" s="15">
        <f t="shared" si="3"/>
        <v>99.02846265448657</v>
      </c>
    </row>
    <row r="61" spans="2:43" ht="48">
      <c r="B61" s="23" t="s">
        <v>108</v>
      </c>
      <c r="C61" s="24" t="s">
        <v>109</v>
      </c>
      <c r="D61" s="18"/>
      <c r="E61" s="18"/>
      <c r="F61" s="18"/>
      <c r="G61" s="18"/>
      <c r="H61" s="18"/>
      <c r="I61" s="18"/>
      <c r="J61" s="19">
        <v>0</v>
      </c>
      <c r="K61" s="11">
        <v>103890228.14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70507601.71</v>
      </c>
      <c r="AC61" s="11">
        <v>0</v>
      </c>
      <c r="AD61" s="11">
        <v>0</v>
      </c>
      <c r="AE61" s="11">
        <v>70507601.71</v>
      </c>
      <c r="AF61" s="11">
        <v>-70507601.71</v>
      </c>
      <c r="AG61" s="11">
        <v>103890228.14</v>
      </c>
      <c r="AH61" s="20">
        <v>0</v>
      </c>
      <c r="AI61" s="11">
        <v>0</v>
      </c>
      <c r="AJ61" s="20">
        <v>0</v>
      </c>
      <c r="AK61" s="11">
        <v>0</v>
      </c>
      <c r="AL61" s="11">
        <f t="shared" si="4"/>
        <v>67.86740482943749</v>
      </c>
      <c r="AM61" s="27">
        <v>55777592.45</v>
      </c>
      <c r="AN61" s="28">
        <v>36652486.64</v>
      </c>
      <c r="AO61" s="29">
        <f t="shared" si="2"/>
        <v>65.71184776907666</v>
      </c>
      <c r="AP61" s="15">
        <f t="shared" si="5"/>
        <v>186.25799999010175</v>
      </c>
      <c r="AQ61" s="15">
        <f t="shared" si="3"/>
        <v>192.36785324424034</v>
      </c>
    </row>
    <row r="62" spans="2:43" ht="36" outlineLevel="1">
      <c r="B62" s="23" t="s">
        <v>110</v>
      </c>
      <c r="C62" s="17" t="s">
        <v>111</v>
      </c>
      <c r="D62" s="18"/>
      <c r="E62" s="18"/>
      <c r="F62" s="18"/>
      <c r="G62" s="18"/>
      <c r="H62" s="18"/>
      <c r="I62" s="18"/>
      <c r="J62" s="19">
        <v>0</v>
      </c>
      <c r="K62" s="11">
        <v>6500000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6500000</v>
      </c>
      <c r="AC62" s="11">
        <v>0</v>
      </c>
      <c r="AD62" s="11">
        <v>0</v>
      </c>
      <c r="AE62" s="11">
        <v>6500000</v>
      </c>
      <c r="AF62" s="11">
        <v>-6500000</v>
      </c>
      <c r="AG62" s="11">
        <v>6500000</v>
      </c>
      <c r="AH62" s="20">
        <v>0</v>
      </c>
      <c r="AI62" s="11">
        <v>0</v>
      </c>
      <c r="AJ62" s="20">
        <v>0</v>
      </c>
      <c r="AK62" s="11">
        <v>0</v>
      </c>
      <c r="AL62" s="30">
        <f t="shared" si="4"/>
        <v>100</v>
      </c>
      <c r="AM62" s="14">
        <v>0</v>
      </c>
      <c r="AN62" s="14">
        <v>0</v>
      </c>
      <c r="AO62" s="14"/>
      <c r="AP62" s="15"/>
      <c r="AQ62" s="15"/>
    </row>
    <row r="63" spans="2:43" ht="36" outlineLevel="1">
      <c r="B63" s="23" t="s">
        <v>112</v>
      </c>
      <c r="C63" s="17" t="s">
        <v>113</v>
      </c>
      <c r="D63" s="18"/>
      <c r="E63" s="18"/>
      <c r="F63" s="18"/>
      <c r="G63" s="18"/>
      <c r="H63" s="18"/>
      <c r="I63" s="18"/>
      <c r="J63" s="19">
        <v>0</v>
      </c>
      <c r="K63" s="11">
        <v>800000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370000</v>
      </c>
      <c r="AC63" s="11">
        <v>0</v>
      </c>
      <c r="AD63" s="11">
        <v>0</v>
      </c>
      <c r="AE63" s="11">
        <v>370000</v>
      </c>
      <c r="AF63" s="11">
        <v>-370000</v>
      </c>
      <c r="AG63" s="11">
        <v>800000</v>
      </c>
      <c r="AH63" s="20">
        <v>0</v>
      </c>
      <c r="AI63" s="11">
        <v>0</v>
      </c>
      <c r="AJ63" s="20">
        <v>0</v>
      </c>
      <c r="AK63" s="11">
        <v>0</v>
      </c>
      <c r="AL63" s="30">
        <f t="shared" si="4"/>
        <v>46.25</v>
      </c>
      <c r="AM63" s="14">
        <v>800000</v>
      </c>
      <c r="AN63" s="14">
        <v>451947.31</v>
      </c>
      <c r="AO63" s="14">
        <f t="shared" si="2"/>
        <v>56.49341375</v>
      </c>
      <c r="AP63" s="15">
        <f aca="true" t="shared" si="6" ref="AP63:AP81">K63/AM63*100</f>
        <v>100</v>
      </c>
      <c r="AQ63" s="15">
        <f t="shared" si="3"/>
        <v>81.86795049183941</v>
      </c>
    </row>
    <row r="64" spans="2:43" ht="36" outlineLevel="1">
      <c r="B64" s="23" t="s">
        <v>114</v>
      </c>
      <c r="C64" s="17" t="s">
        <v>115</v>
      </c>
      <c r="D64" s="18"/>
      <c r="E64" s="18"/>
      <c r="F64" s="18"/>
      <c r="G64" s="18"/>
      <c r="H64" s="18"/>
      <c r="I64" s="18"/>
      <c r="J64" s="19">
        <v>0</v>
      </c>
      <c r="K64" s="11">
        <v>80082396.14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52049743.14</v>
      </c>
      <c r="AC64" s="11">
        <v>0</v>
      </c>
      <c r="AD64" s="11">
        <v>0</v>
      </c>
      <c r="AE64" s="11">
        <v>52049743.14</v>
      </c>
      <c r="AF64" s="11">
        <v>-52049743.14</v>
      </c>
      <c r="AG64" s="11">
        <v>80082396.14</v>
      </c>
      <c r="AH64" s="20">
        <v>0</v>
      </c>
      <c r="AI64" s="11">
        <v>0</v>
      </c>
      <c r="AJ64" s="20">
        <v>0</v>
      </c>
      <c r="AK64" s="11">
        <v>0</v>
      </c>
      <c r="AL64" s="11">
        <f t="shared" si="4"/>
        <v>64.99523696694423</v>
      </c>
      <c r="AM64" s="12">
        <v>39248850</v>
      </c>
      <c r="AN64" s="13">
        <v>26082725.4</v>
      </c>
      <c r="AO64" s="31">
        <f t="shared" si="2"/>
        <v>66.45475064874512</v>
      </c>
      <c r="AP64" s="15">
        <f t="shared" si="6"/>
        <v>204.03756069286106</v>
      </c>
      <c r="AQ64" s="15">
        <f t="shared" si="3"/>
        <v>199.55638201826872</v>
      </c>
    </row>
    <row r="65" spans="2:43" ht="24" outlineLevel="1">
      <c r="B65" s="23" t="s">
        <v>116</v>
      </c>
      <c r="C65" s="17" t="s">
        <v>117</v>
      </c>
      <c r="D65" s="18"/>
      <c r="E65" s="18"/>
      <c r="F65" s="18"/>
      <c r="G65" s="18"/>
      <c r="H65" s="18"/>
      <c r="I65" s="18"/>
      <c r="J65" s="19">
        <v>0</v>
      </c>
      <c r="K65" s="11">
        <v>1700000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782580</v>
      </c>
      <c r="AC65" s="11">
        <v>0</v>
      </c>
      <c r="AD65" s="11">
        <v>0</v>
      </c>
      <c r="AE65" s="11">
        <v>782580</v>
      </c>
      <c r="AF65" s="11">
        <v>-782580</v>
      </c>
      <c r="AG65" s="11">
        <v>1700000</v>
      </c>
      <c r="AH65" s="20">
        <v>0</v>
      </c>
      <c r="AI65" s="11">
        <v>0</v>
      </c>
      <c r="AJ65" s="20">
        <v>0</v>
      </c>
      <c r="AK65" s="11">
        <v>0</v>
      </c>
      <c r="AL65" s="11">
        <f t="shared" si="4"/>
        <v>46.03411764705883</v>
      </c>
      <c r="AM65" s="21">
        <v>1700000</v>
      </c>
      <c r="AN65" s="22">
        <v>806511.32</v>
      </c>
      <c r="AO65" s="14">
        <f t="shared" si="2"/>
        <v>47.44184235294117</v>
      </c>
      <c r="AP65" s="15">
        <f t="shared" si="6"/>
        <v>100</v>
      </c>
      <c r="AQ65" s="15">
        <f t="shared" si="3"/>
        <v>97.03273600673083</v>
      </c>
    </row>
    <row r="66" spans="2:43" ht="60" outlineLevel="1">
      <c r="B66" s="23" t="s">
        <v>118</v>
      </c>
      <c r="C66" s="17" t="s">
        <v>119</v>
      </c>
      <c r="D66" s="18"/>
      <c r="E66" s="18"/>
      <c r="F66" s="18"/>
      <c r="G66" s="18"/>
      <c r="H66" s="18"/>
      <c r="I66" s="18"/>
      <c r="J66" s="19">
        <v>0</v>
      </c>
      <c r="K66" s="11">
        <v>14807832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10805278.57</v>
      </c>
      <c r="AC66" s="11">
        <v>0</v>
      </c>
      <c r="AD66" s="11">
        <v>0</v>
      </c>
      <c r="AE66" s="11">
        <v>10805278.57</v>
      </c>
      <c r="AF66" s="11">
        <v>-10805278.57</v>
      </c>
      <c r="AG66" s="11">
        <v>14807832</v>
      </c>
      <c r="AH66" s="20">
        <v>0</v>
      </c>
      <c r="AI66" s="11">
        <v>0</v>
      </c>
      <c r="AJ66" s="20">
        <v>0</v>
      </c>
      <c r="AK66" s="11">
        <v>0</v>
      </c>
      <c r="AL66" s="11">
        <f t="shared" si="4"/>
        <v>72.97002403863037</v>
      </c>
      <c r="AM66" s="21">
        <v>14028742.45</v>
      </c>
      <c r="AN66" s="22">
        <v>9311302.61</v>
      </c>
      <c r="AO66" s="14">
        <f t="shared" si="2"/>
        <v>66.37303837593797</v>
      </c>
      <c r="AP66" s="15">
        <f t="shared" si="6"/>
        <v>105.55352379428706</v>
      </c>
      <c r="AQ66" s="15">
        <f t="shared" si="3"/>
        <v>116.04475788806955</v>
      </c>
    </row>
    <row r="67" spans="2:43" s="32" customFormat="1" ht="48">
      <c r="B67" s="23" t="s">
        <v>120</v>
      </c>
      <c r="C67" s="24" t="s">
        <v>121</v>
      </c>
      <c r="D67" s="33"/>
      <c r="E67" s="33"/>
      <c r="F67" s="33"/>
      <c r="G67" s="33"/>
      <c r="H67" s="33"/>
      <c r="I67" s="33"/>
      <c r="J67" s="34">
        <v>0</v>
      </c>
      <c r="K67" s="35">
        <v>621099817.71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360831507.53</v>
      </c>
      <c r="AC67" s="35">
        <v>0</v>
      </c>
      <c r="AD67" s="35">
        <v>0</v>
      </c>
      <c r="AE67" s="35">
        <v>360831507.53</v>
      </c>
      <c r="AF67" s="35">
        <v>-360831507.53</v>
      </c>
      <c r="AG67" s="35">
        <v>621099817.71</v>
      </c>
      <c r="AH67" s="36">
        <v>0</v>
      </c>
      <c r="AI67" s="35">
        <v>0</v>
      </c>
      <c r="AJ67" s="36">
        <v>0</v>
      </c>
      <c r="AK67" s="35">
        <v>0</v>
      </c>
      <c r="AL67" s="35">
        <f t="shared" si="4"/>
        <v>58.09557453428156</v>
      </c>
      <c r="AM67" s="37">
        <v>401879290.91</v>
      </c>
      <c r="AN67" s="38">
        <v>317017752.71</v>
      </c>
      <c r="AO67" s="39">
        <f t="shared" si="2"/>
        <v>78.88382404382101</v>
      </c>
      <c r="AP67" s="40">
        <f t="shared" si="6"/>
        <v>154.54884881069773</v>
      </c>
      <c r="AQ67" s="40">
        <f t="shared" si="3"/>
        <v>113.82059977571026</v>
      </c>
    </row>
    <row r="68" spans="2:43" ht="24" outlineLevel="1">
      <c r="B68" s="16" t="s">
        <v>122</v>
      </c>
      <c r="C68" s="17" t="s">
        <v>123</v>
      </c>
      <c r="D68" s="18"/>
      <c r="E68" s="18"/>
      <c r="F68" s="18"/>
      <c r="G68" s="18"/>
      <c r="H68" s="18"/>
      <c r="I68" s="18"/>
      <c r="J68" s="19">
        <v>0</v>
      </c>
      <c r="K68" s="11">
        <v>311414324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197758063.59</v>
      </c>
      <c r="AC68" s="11">
        <v>0</v>
      </c>
      <c r="AD68" s="11">
        <v>0</v>
      </c>
      <c r="AE68" s="11">
        <v>197758063.59</v>
      </c>
      <c r="AF68" s="11">
        <v>-197758063.59</v>
      </c>
      <c r="AG68" s="11">
        <v>311414324</v>
      </c>
      <c r="AH68" s="20">
        <v>0</v>
      </c>
      <c r="AI68" s="11">
        <v>0</v>
      </c>
      <c r="AJ68" s="20">
        <v>0</v>
      </c>
      <c r="AK68" s="11">
        <v>0</v>
      </c>
      <c r="AL68" s="11">
        <f t="shared" si="4"/>
        <v>63.503200832213494</v>
      </c>
      <c r="AM68" s="21">
        <v>202026145</v>
      </c>
      <c r="AN68" s="22">
        <v>157680422.33</v>
      </c>
      <c r="AO68" s="14">
        <f t="shared" si="2"/>
        <v>78.04951301228859</v>
      </c>
      <c r="AP68" s="15">
        <f t="shared" si="6"/>
        <v>154.14555576457693</v>
      </c>
      <c r="AQ68" s="15">
        <f t="shared" si="3"/>
        <v>125.41700527420194</v>
      </c>
    </row>
    <row r="69" spans="2:43" ht="36" outlineLevel="1">
      <c r="B69" s="16" t="s">
        <v>124</v>
      </c>
      <c r="C69" s="17" t="s">
        <v>125</v>
      </c>
      <c r="D69" s="18"/>
      <c r="E69" s="18"/>
      <c r="F69" s="18"/>
      <c r="G69" s="18"/>
      <c r="H69" s="18"/>
      <c r="I69" s="18"/>
      <c r="J69" s="19">
        <v>0</v>
      </c>
      <c r="K69" s="11">
        <v>144317782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102702945.82</v>
      </c>
      <c r="AC69" s="11">
        <v>0</v>
      </c>
      <c r="AD69" s="11">
        <v>0</v>
      </c>
      <c r="AE69" s="11">
        <v>102702945.82</v>
      </c>
      <c r="AF69" s="11">
        <v>-102702945.82</v>
      </c>
      <c r="AG69" s="11">
        <v>144317782</v>
      </c>
      <c r="AH69" s="20">
        <v>0</v>
      </c>
      <c r="AI69" s="11">
        <v>0</v>
      </c>
      <c r="AJ69" s="20">
        <v>0</v>
      </c>
      <c r="AK69" s="11">
        <v>0</v>
      </c>
      <c r="AL69" s="11">
        <f t="shared" si="4"/>
        <v>71.1644430760445</v>
      </c>
      <c r="AM69" s="21">
        <v>98688000</v>
      </c>
      <c r="AN69" s="22">
        <v>71476875.19</v>
      </c>
      <c r="AO69" s="14">
        <f t="shared" si="2"/>
        <v>72.42711899116408</v>
      </c>
      <c r="AP69" s="15">
        <f t="shared" si="6"/>
        <v>146.2364036154345</v>
      </c>
      <c r="AQ69" s="15">
        <f t="shared" si="3"/>
        <v>143.68695546216142</v>
      </c>
    </row>
    <row r="70" spans="2:43" ht="36" outlineLevel="1">
      <c r="B70" s="16" t="s">
        <v>126</v>
      </c>
      <c r="C70" s="17" t="s">
        <v>127</v>
      </c>
      <c r="D70" s="18"/>
      <c r="E70" s="18"/>
      <c r="F70" s="18"/>
      <c r="G70" s="18"/>
      <c r="H70" s="18"/>
      <c r="I70" s="18"/>
      <c r="J70" s="19">
        <v>0</v>
      </c>
      <c r="K70" s="11">
        <v>105415052.64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13366232.34</v>
      </c>
      <c r="AC70" s="11">
        <v>0</v>
      </c>
      <c r="AD70" s="11">
        <v>0</v>
      </c>
      <c r="AE70" s="11">
        <v>13366232.34</v>
      </c>
      <c r="AF70" s="11">
        <v>-13366232.34</v>
      </c>
      <c r="AG70" s="11">
        <v>105415052.64</v>
      </c>
      <c r="AH70" s="20">
        <v>0</v>
      </c>
      <c r="AI70" s="11">
        <v>0</v>
      </c>
      <c r="AJ70" s="20">
        <v>0</v>
      </c>
      <c r="AK70" s="11">
        <v>0</v>
      </c>
      <c r="AL70" s="11">
        <f t="shared" si="4"/>
        <v>12.67962402451825</v>
      </c>
      <c r="AM70" s="21">
        <v>52294345.91</v>
      </c>
      <c r="AN70" s="22">
        <v>52281345.91</v>
      </c>
      <c r="AO70" s="14">
        <f t="shared" si="2"/>
        <v>99.97514071593443</v>
      </c>
      <c r="AP70" s="15">
        <f t="shared" si="6"/>
        <v>201.5802106434646</v>
      </c>
      <c r="AQ70" s="15">
        <f t="shared" si="3"/>
        <v>25.565968334115524</v>
      </c>
    </row>
    <row r="71" spans="2:43" ht="60" outlineLevel="1">
      <c r="B71" s="16" t="s">
        <v>128</v>
      </c>
      <c r="C71" s="17" t="s">
        <v>129</v>
      </c>
      <c r="D71" s="18"/>
      <c r="E71" s="18"/>
      <c r="F71" s="18"/>
      <c r="G71" s="18"/>
      <c r="H71" s="18"/>
      <c r="I71" s="18"/>
      <c r="J71" s="19">
        <v>0</v>
      </c>
      <c r="K71" s="11">
        <v>32675013.07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23327816.33</v>
      </c>
      <c r="AC71" s="11">
        <v>0</v>
      </c>
      <c r="AD71" s="11">
        <v>0</v>
      </c>
      <c r="AE71" s="11">
        <v>23327816.33</v>
      </c>
      <c r="AF71" s="11">
        <v>-23327816.33</v>
      </c>
      <c r="AG71" s="11">
        <v>32675013.07</v>
      </c>
      <c r="AH71" s="20">
        <v>0</v>
      </c>
      <c r="AI71" s="11">
        <v>0</v>
      </c>
      <c r="AJ71" s="20">
        <v>0</v>
      </c>
      <c r="AK71" s="11">
        <v>0</v>
      </c>
      <c r="AL71" s="11">
        <f t="shared" si="4"/>
        <v>71.39344146557673</v>
      </c>
      <c r="AM71" s="21">
        <v>31619450.57</v>
      </c>
      <c r="AN71" s="22">
        <v>22081104.71</v>
      </c>
      <c r="AO71" s="14">
        <f t="shared" si="2"/>
        <v>69.83392915419657</v>
      </c>
      <c r="AP71" s="15">
        <f t="shared" si="6"/>
        <v>103.33833283302367</v>
      </c>
      <c r="AQ71" s="15">
        <f t="shared" si="3"/>
        <v>105.64605637432348</v>
      </c>
    </row>
    <row r="72" spans="2:43" ht="36" outlineLevel="1">
      <c r="B72" s="16" t="s">
        <v>130</v>
      </c>
      <c r="C72" s="17" t="s">
        <v>131</v>
      </c>
      <c r="D72" s="18"/>
      <c r="E72" s="18"/>
      <c r="F72" s="18"/>
      <c r="G72" s="18"/>
      <c r="H72" s="18"/>
      <c r="I72" s="18"/>
      <c r="J72" s="19">
        <v>0</v>
      </c>
      <c r="K72" s="11">
        <v>25458646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22351649.45</v>
      </c>
      <c r="AC72" s="11">
        <v>0</v>
      </c>
      <c r="AD72" s="11">
        <v>0</v>
      </c>
      <c r="AE72" s="11">
        <v>22351649.45</v>
      </c>
      <c r="AF72" s="11">
        <v>-22351649.45</v>
      </c>
      <c r="AG72" s="11">
        <v>25458646</v>
      </c>
      <c r="AH72" s="20">
        <v>0</v>
      </c>
      <c r="AI72" s="11">
        <v>0</v>
      </c>
      <c r="AJ72" s="20">
        <v>0</v>
      </c>
      <c r="AK72" s="11">
        <v>0</v>
      </c>
      <c r="AL72" s="11">
        <f t="shared" si="4"/>
        <v>87.79590811703027</v>
      </c>
      <c r="AM72" s="21">
        <v>15566300</v>
      </c>
      <c r="AN72" s="22">
        <v>12958644.57</v>
      </c>
      <c r="AO72" s="14">
        <f t="shared" si="2"/>
        <v>83.24807160339965</v>
      </c>
      <c r="AP72" s="15">
        <f t="shared" si="6"/>
        <v>163.54975813134786</v>
      </c>
      <c r="AQ72" s="15">
        <f t="shared" si="3"/>
        <v>172.48447034148418</v>
      </c>
    </row>
    <row r="73" spans="2:43" ht="24" outlineLevel="1">
      <c r="B73" s="16" t="s">
        <v>132</v>
      </c>
      <c r="C73" s="17" t="s">
        <v>133</v>
      </c>
      <c r="D73" s="18"/>
      <c r="E73" s="18"/>
      <c r="F73" s="18"/>
      <c r="G73" s="18"/>
      <c r="H73" s="18"/>
      <c r="I73" s="18"/>
      <c r="J73" s="19">
        <v>0</v>
      </c>
      <c r="K73" s="11">
        <v>1819000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1324800</v>
      </c>
      <c r="AC73" s="11">
        <v>0</v>
      </c>
      <c r="AD73" s="11">
        <v>0</v>
      </c>
      <c r="AE73" s="11">
        <v>1324800</v>
      </c>
      <c r="AF73" s="11">
        <v>-1324800</v>
      </c>
      <c r="AG73" s="11">
        <v>1819000</v>
      </c>
      <c r="AH73" s="20">
        <v>0</v>
      </c>
      <c r="AI73" s="11">
        <v>0</v>
      </c>
      <c r="AJ73" s="20">
        <v>0</v>
      </c>
      <c r="AK73" s="11">
        <v>0</v>
      </c>
      <c r="AL73" s="11">
        <f aca="true" t="shared" si="7" ref="AL73:AL83">AB73/K73*100</f>
        <v>72.83122594832325</v>
      </c>
      <c r="AM73" s="21">
        <v>1685049.43</v>
      </c>
      <c r="AN73" s="22">
        <v>539360</v>
      </c>
      <c r="AO73" s="14">
        <f t="shared" si="2"/>
        <v>32.00855656798151</v>
      </c>
      <c r="AP73" s="15">
        <f t="shared" si="6"/>
        <v>107.94935552721444</v>
      </c>
      <c r="AQ73" s="15">
        <f t="shared" si="3"/>
        <v>245.62444378522693</v>
      </c>
    </row>
    <row r="74" spans="2:43" s="32" customFormat="1" ht="36">
      <c r="B74" s="23" t="s">
        <v>134</v>
      </c>
      <c r="C74" s="24" t="s">
        <v>135</v>
      </c>
      <c r="D74" s="33"/>
      <c r="E74" s="33"/>
      <c r="F74" s="33"/>
      <c r="G74" s="33"/>
      <c r="H74" s="33"/>
      <c r="I74" s="33"/>
      <c r="J74" s="34">
        <v>0</v>
      </c>
      <c r="K74" s="35">
        <v>156820200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109240630.62</v>
      </c>
      <c r="AC74" s="35">
        <v>0</v>
      </c>
      <c r="AD74" s="35">
        <v>0</v>
      </c>
      <c r="AE74" s="35">
        <v>109240630.62</v>
      </c>
      <c r="AF74" s="35">
        <v>-109240630.62</v>
      </c>
      <c r="AG74" s="35">
        <v>156820200</v>
      </c>
      <c r="AH74" s="36">
        <v>0</v>
      </c>
      <c r="AI74" s="35">
        <v>0</v>
      </c>
      <c r="AJ74" s="36">
        <v>0</v>
      </c>
      <c r="AK74" s="35">
        <v>0</v>
      </c>
      <c r="AL74" s="35">
        <f t="shared" si="7"/>
        <v>69.65979549828403</v>
      </c>
      <c r="AM74" s="37">
        <v>121908415.14</v>
      </c>
      <c r="AN74" s="38">
        <v>92223275.1</v>
      </c>
      <c r="AO74" s="39">
        <f aca="true" t="shared" si="8" ref="AO74:AO136">AN74/AM74*100</f>
        <v>75.64963829124552</v>
      </c>
      <c r="AP74" s="40">
        <f t="shared" si="6"/>
        <v>128.6377153044826</v>
      </c>
      <c r="AQ74" s="40">
        <f aca="true" t="shared" si="9" ref="AQ74:AQ136">AB74/AN74*100</f>
        <v>118.45234351257605</v>
      </c>
    </row>
    <row r="75" spans="2:43" ht="36" outlineLevel="1">
      <c r="B75" s="16" t="s">
        <v>136</v>
      </c>
      <c r="C75" s="17" t="s">
        <v>137</v>
      </c>
      <c r="D75" s="18"/>
      <c r="E75" s="18"/>
      <c r="F75" s="18"/>
      <c r="G75" s="18"/>
      <c r="H75" s="18"/>
      <c r="I75" s="18"/>
      <c r="J75" s="19">
        <v>0</v>
      </c>
      <c r="K75" s="11">
        <v>139240200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98409769.65</v>
      </c>
      <c r="AC75" s="11">
        <v>0</v>
      </c>
      <c r="AD75" s="11">
        <v>0</v>
      </c>
      <c r="AE75" s="11">
        <v>98409769.65</v>
      </c>
      <c r="AF75" s="11">
        <v>-98409769.65</v>
      </c>
      <c r="AG75" s="11">
        <v>139240200</v>
      </c>
      <c r="AH75" s="20">
        <v>0</v>
      </c>
      <c r="AI75" s="11">
        <v>0</v>
      </c>
      <c r="AJ75" s="20">
        <v>0</v>
      </c>
      <c r="AK75" s="11">
        <v>0</v>
      </c>
      <c r="AL75" s="11">
        <f t="shared" si="7"/>
        <v>70.67626278186904</v>
      </c>
      <c r="AM75" s="21">
        <v>104465000</v>
      </c>
      <c r="AN75" s="22">
        <v>80480711.16</v>
      </c>
      <c r="AO75" s="14">
        <f t="shared" si="8"/>
        <v>77.04083775427176</v>
      </c>
      <c r="AP75" s="15">
        <f t="shared" si="6"/>
        <v>133.28885272579333</v>
      </c>
      <c r="AQ75" s="15">
        <f t="shared" si="9"/>
        <v>122.27746031512578</v>
      </c>
    </row>
    <row r="76" spans="2:43" ht="48" outlineLevel="1">
      <c r="B76" s="16" t="s">
        <v>138</v>
      </c>
      <c r="C76" s="17" t="s">
        <v>139</v>
      </c>
      <c r="D76" s="18"/>
      <c r="E76" s="18"/>
      <c r="F76" s="18"/>
      <c r="G76" s="18"/>
      <c r="H76" s="18"/>
      <c r="I76" s="18"/>
      <c r="J76" s="19">
        <v>0</v>
      </c>
      <c r="K76" s="11">
        <v>12990000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8429399.86</v>
      </c>
      <c r="AC76" s="11">
        <v>0</v>
      </c>
      <c r="AD76" s="11">
        <v>0</v>
      </c>
      <c r="AE76" s="11">
        <v>8429399.86</v>
      </c>
      <c r="AF76" s="11">
        <v>-8429399.86</v>
      </c>
      <c r="AG76" s="11">
        <v>12990000</v>
      </c>
      <c r="AH76" s="20">
        <v>0</v>
      </c>
      <c r="AI76" s="11">
        <v>0</v>
      </c>
      <c r="AJ76" s="20">
        <v>0</v>
      </c>
      <c r="AK76" s="11">
        <v>0</v>
      </c>
      <c r="AL76" s="11">
        <f t="shared" si="7"/>
        <v>64.89145388760585</v>
      </c>
      <c r="AM76" s="21">
        <v>12243415.14</v>
      </c>
      <c r="AN76" s="22">
        <v>9331559.48</v>
      </c>
      <c r="AO76" s="14">
        <f t="shared" si="8"/>
        <v>76.21696539156966</v>
      </c>
      <c r="AP76" s="15">
        <f t="shared" si="6"/>
        <v>106.09784812050407</v>
      </c>
      <c r="AQ76" s="15">
        <f t="shared" si="9"/>
        <v>90.33216664445459</v>
      </c>
    </row>
    <row r="77" spans="2:43" ht="36" outlineLevel="1">
      <c r="B77" s="16" t="s">
        <v>140</v>
      </c>
      <c r="C77" s="17" t="s">
        <v>141</v>
      </c>
      <c r="D77" s="18"/>
      <c r="E77" s="18"/>
      <c r="F77" s="18"/>
      <c r="G77" s="18"/>
      <c r="H77" s="18"/>
      <c r="I77" s="18"/>
      <c r="J77" s="19">
        <v>0</v>
      </c>
      <c r="K77" s="11">
        <v>4590000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2401461.11</v>
      </c>
      <c r="AC77" s="11">
        <v>0</v>
      </c>
      <c r="AD77" s="11">
        <v>0</v>
      </c>
      <c r="AE77" s="11">
        <v>2401461.11</v>
      </c>
      <c r="AF77" s="11">
        <v>-2401461.11</v>
      </c>
      <c r="AG77" s="11">
        <v>4590000</v>
      </c>
      <c r="AH77" s="20">
        <v>0</v>
      </c>
      <c r="AI77" s="11">
        <v>0</v>
      </c>
      <c r="AJ77" s="20">
        <v>0</v>
      </c>
      <c r="AK77" s="11">
        <v>0</v>
      </c>
      <c r="AL77" s="11">
        <f t="shared" si="7"/>
        <v>52.319414161220045</v>
      </c>
      <c r="AM77" s="21">
        <v>5200000</v>
      </c>
      <c r="AN77" s="22">
        <v>2411004.46</v>
      </c>
      <c r="AO77" s="14">
        <f t="shared" si="8"/>
        <v>46.36547038461538</v>
      </c>
      <c r="AP77" s="15">
        <f t="shared" si="6"/>
        <v>88.26923076923077</v>
      </c>
      <c r="AQ77" s="15">
        <f t="shared" si="9"/>
        <v>99.6041753485599</v>
      </c>
    </row>
    <row r="78" spans="2:43" s="32" customFormat="1" ht="48">
      <c r="B78" s="23" t="s">
        <v>142</v>
      </c>
      <c r="C78" s="24" t="s">
        <v>143</v>
      </c>
      <c r="D78" s="33"/>
      <c r="E78" s="33"/>
      <c r="F78" s="33"/>
      <c r="G78" s="33"/>
      <c r="H78" s="33"/>
      <c r="I78" s="33"/>
      <c r="J78" s="34">
        <v>0</v>
      </c>
      <c r="K78" s="35">
        <v>226288300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196420325.42</v>
      </c>
      <c r="AC78" s="35">
        <v>0</v>
      </c>
      <c r="AD78" s="35">
        <v>0</v>
      </c>
      <c r="AE78" s="35">
        <v>196420325.42</v>
      </c>
      <c r="AF78" s="35">
        <v>-196420325.42</v>
      </c>
      <c r="AG78" s="35">
        <v>226288300</v>
      </c>
      <c r="AH78" s="36">
        <v>0</v>
      </c>
      <c r="AI78" s="35">
        <v>0</v>
      </c>
      <c r="AJ78" s="36">
        <v>0</v>
      </c>
      <c r="AK78" s="35">
        <v>0</v>
      </c>
      <c r="AL78" s="35">
        <f t="shared" si="7"/>
        <v>86.80091963216834</v>
      </c>
      <c r="AM78" s="37">
        <v>77981806</v>
      </c>
      <c r="AN78" s="38">
        <v>48013600.65</v>
      </c>
      <c r="AO78" s="39">
        <f t="shared" si="8"/>
        <v>61.570259927039906</v>
      </c>
      <c r="AP78" s="40">
        <f t="shared" si="6"/>
        <v>290.1808916813237</v>
      </c>
      <c r="AQ78" s="40">
        <f t="shared" si="9"/>
        <v>409.09309604131926</v>
      </c>
    </row>
    <row r="79" spans="2:43" ht="24" outlineLevel="1">
      <c r="B79" s="16" t="s">
        <v>144</v>
      </c>
      <c r="C79" s="17" t="s">
        <v>145</v>
      </c>
      <c r="D79" s="18"/>
      <c r="E79" s="18"/>
      <c r="F79" s="18"/>
      <c r="G79" s="18"/>
      <c r="H79" s="18"/>
      <c r="I79" s="18"/>
      <c r="J79" s="19">
        <v>0</v>
      </c>
      <c r="K79" s="11">
        <v>1800000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453539</v>
      </c>
      <c r="AC79" s="11">
        <v>0</v>
      </c>
      <c r="AD79" s="11">
        <v>0</v>
      </c>
      <c r="AE79" s="11">
        <v>453539</v>
      </c>
      <c r="AF79" s="11">
        <v>-453539</v>
      </c>
      <c r="AG79" s="11">
        <v>1800000</v>
      </c>
      <c r="AH79" s="20">
        <v>0</v>
      </c>
      <c r="AI79" s="11">
        <v>0</v>
      </c>
      <c r="AJ79" s="20">
        <v>0</v>
      </c>
      <c r="AK79" s="11">
        <v>0</v>
      </c>
      <c r="AL79" s="11">
        <f t="shared" si="7"/>
        <v>25.19661111111111</v>
      </c>
      <c r="AM79" s="21">
        <v>2335606</v>
      </c>
      <c r="AN79" s="22">
        <v>941956.25</v>
      </c>
      <c r="AO79" s="14">
        <f t="shared" si="8"/>
        <v>40.330271886611015</v>
      </c>
      <c r="AP79" s="15">
        <f t="shared" si="6"/>
        <v>77.0677931123657</v>
      </c>
      <c r="AQ79" s="15">
        <f t="shared" si="9"/>
        <v>48.14862686032393</v>
      </c>
    </row>
    <row r="80" spans="2:43" ht="24" outlineLevel="1">
      <c r="B80" s="16" t="s">
        <v>146</v>
      </c>
      <c r="C80" s="17" t="s">
        <v>147</v>
      </c>
      <c r="D80" s="18"/>
      <c r="E80" s="18"/>
      <c r="F80" s="18"/>
      <c r="G80" s="18"/>
      <c r="H80" s="18"/>
      <c r="I80" s="18"/>
      <c r="J80" s="19">
        <v>0</v>
      </c>
      <c r="K80" s="11">
        <v>39063617.06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14670441.82</v>
      </c>
      <c r="AC80" s="11">
        <v>0</v>
      </c>
      <c r="AD80" s="11">
        <v>0</v>
      </c>
      <c r="AE80" s="11">
        <v>14670441.82</v>
      </c>
      <c r="AF80" s="11">
        <v>-14670441.82</v>
      </c>
      <c r="AG80" s="11">
        <v>39063617.06</v>
      </c>
      <c r="AH80" s="20">
        <v>0</v>
      </c>
      <c r="AI80" s="11">
        <v>0</v>
      </c>
      <c r="AJ80" s="20">
        <v>0</v>
      </c>
      <c r="AK80" s="11">
        <v>0</v>
      </c>
      <c r="AL80" s="11">
        <f t="shared" si="7"/>
        <v>37.55525710142726</v>
      </c>
      <c r="AM80" s="21">
        <v>39442000</v>
      </c>
      <c r="AN80" s="22">
        <v>12918223.53</v>
      </c>
      <c r="AO80" s="14">
        <f t="shared" si="8"/>
        <v>32.752455580345824</v>
      </c>
      <c r="AP80" s="15">
        <f t="shared" si="6"/>
        <v>99.04065985497694</v>
      </c>
      <c r="AQ80" s="15">
        <f t="shared" si="9"/>
        <v>113.56392607645178</v>
      </c>
    </row>
    <row r="81" spans="2:43" ht="24" outlineLevel="1">
      <c r="B81" s="16" t="s">
        <v>148</v>
      </c>
      <c r="C81" s="17" t="s">
        <v>149</v>
      </c>
      <c r="D81" s="18"/>
      <c r="E81" s="18"/>
      <c r="F81" s="18"/>
      <c r="G81" s="18"/>
      <c r="H81" s="18"/>
      <c r="I81" s="18"/>
      <c r="J81" s="19">
        <v>0</v>
      </c>
      <c r="K81" s="11">
        <v>185110746.94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181296344.6</v>
      </c>
      <c r="AC81" s="11">
        <v>0</v>
      </c>
      <c r="AD81" s="11">
        <v>0</v>
      </c>
      <c r="AE81" s="11">
        <v>181296344.6</v>
      </c>
      <c r="AF81" s="11">
        <v>-181296344.6</v>
      </c>
      <c r="AG81" s="11">
        <v>185110746.94</v>
      </c>
      <c r="AH81" s="20">
        <v>0</v>
      </c>
      <c r="AI81" s="11">
        <v>0</v>
      </c>
      <c r="AJ81" s="20">
        <v>0</v>
      </c>
      <c r="AK81" s="11">
        <v>0</v>
      </c>
      <c r="AL81" s="11">
        <f t="shared" si="7"/>
        <v>97.93939444194649</v>
      </c>
      <c r="AM81" s="27">
        <v>36204200</v>
      </c>
      <c r="AN81" s="28">
        <v>34153420.87</v>
      </c>
      <c r="AO81" s="14">
        <f t="shared" si="8"/>
        <v>94.33552148645737</v>
      </c>
      <c r="AP81" s="15">
        <f t="shared" si="6"/>
        <v>511.2963328564089</v>
      </c>
      <c r="AQ81" s="15">
        <f t="shared" si="9"/>
        <v>530.8292404736792</v>
      </c>
    </row>
    <row r="82" spans="2:43" ht="24" outlineLevel="1">
      <c r="B82" s="16" t="s">
        <v>150</v>
      </c>
      <c r="C82" s="17" t="s">
        <v>151</v>
      </c>
      <c r="D82" s="18"/>
      <c r="E82" s="18"/>
      <c r="F82" s="18"/>
      <c r="G82" s="18"/>
      <c r="H82" s="18"/>
      <c r="I82" s="18"/>
      <c r="J82" s="19">
        <v>0</v>
      </c>
      <c r="K82" s="11">
        <v>313936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313936</v>
      </c>
      <c r="AH82" s="20">
        <v>0</v>
      </c>
      <c r="AI82" s="11">
        <v>0</v>
      </c>
      <c r="AJ82" s="20">
        <v>0</v>
      </c>
      <c r="AK82" s="30">
        <v>0</v>
      </c>
      <c r="AL82" s="11">
        <f t="shared" si="7"/>
        <v>0</v>
      </c>
      <c r="AM82" s="27"/>
      <c r="AN82" s="28"/>
      <c r="AO82" s="14"/>
      <c r="AP82" s="15"/>
      <c r="AQ82" s="15"/>
    </row>
    <row r="83" spans="2:43" s="32" customFormat="1" ht="48">
      <c r="B83" s="23" t="s">
        <v>152</v>
      </c>
      <c r="C83" s="24" t="s">
        <v>153</v>
      </c>
      <c r="D83" s="33"/>
      <c r="E83" s="33"/>
      <c r="F83" s="33"/>
      <c r="G83" s="33"/>
      <c r="H83" s="33"/>
      <c r="I83" s="33"/>
      <c r="J83" s="34">
        <v>0</v>
      </c>
      <c r="K83" s="35">
        <v>500000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150000</v>
      </c>
      <c r="AC83" s="35">
        <v>0</v>
      </c>
      <c r="AD83" s="35">
        <v>0</v>
      </c>
      <c r="AE83" s="35">
        <v>150000</v>
      </c>
      <c r="AF83" s="35">
        <v>-150000</v>
      </c>
      <c r="AG83" s="35">
        <v>500000</v>
      </c>
      <c r="AH83" s="36">
        <v>0</v>
      </c>
      <c r="AI83" s="35">
        <v>0</v>
      </c>
      <c r="AJ83" s="36">
        <v>0</v>
      </c>
      <c r="AK83" s="41">
        <v>0</v>
      </c>
      <c r="AL83" s="35">
        <f t="shared" si="7"/>
        <v>30</v>
      </c>
      <c r="AM83" s="42">
        <v>150000</v>
      </c>
      <c r="AN83" s="43">
        <v>0</v>
      </c>
      <c r="AO83" s="39">
        <f t="shared" si="8"/>
        <v>0</v>
      </c>
      <c r="AP83" s="40">
        <f>K83/AM83*100</f>
        <v>333.33333333333337</v>
      </c>
      <c r="AQ83" s="40"/>
    </row>
    <row r="84" spans="2:56" ht="24" outlineLevel="1">
      <c r="B84" s="16" t="s">
        <v>154</v>
      </c>
      <c r="C84" s="17" t="s">
        <v>155</v>
      </c>
      <c r="D84" s="18"/>
      <c r="E84" s="18"/>
      <c r="F84" s="18"/>
      <c r="G84" s="18"/>
      <c r="H84" s="18"/>
      <c r="I84" s="18"/>
      <c r="J84" s="19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20">
        <v>0</v>
      </c>
      <c r="AI84" s="11">
        <v>0</v>
      </c>
      <c r="AJ84" s="20">
        <v>0</v>
      </c>
      <c r="AK84" s="30">
        <v>0</v>
      </c>
      <c r="AL84" s="30"/>
      <c r="AM84" s="11">
        <v>0</v>
      </c>
      <c r="AN84" s="11">
        <v>0</v>
      </c>
      <c r="AO84" s="11"/>
      <c r="AP84" s="30"/>
      <c r="AQ84" s="50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</row>
    <row r="85" spans="2:43" ht="24" outlineLevel="1">
      <c r="B85" s="16" t="s">
        <v>156</v>
      </c>
      <c r="C85" s="17" t="s">
        <v>157</v>
      </c>
      <c r="D85" s="18"/>
      <c r="E85" s="18"/>
      <c r="F85" s="18"/>
      <c r="G85" s="18"/>
      <c r="H85" s="18"/>
      <c r="I85" s="18"/>
      <c r="J85" s="19">
        <v>0</v>
      </c>
      <c r="K85" s="44">
        <v>500000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150000</v>
      </c>
      <c r="AC85" s="11">
        <v>0</v>
      </c>
      <c r="AD85" s="11">
        <v>0</v>
      </c>
      <c r="AE85" s="11">
        <v>150000</v>
      </c>
      <c r="AF85" s="11">
        <v>-150000</v>
      </c>
      <c r="AG85" s="11">
        <v>500000</v>
      </c>
      <c r="AH85" s="20">
        <v>0</v>
      </c>
      <c r="AI85" s="11">
        <v>0</v>
      </c>
      <c r="AJ85" s="20">
        <v>0</v>
      </c>
      <c r="AK85" s="11">
        <v>0</v>
      </c>
      <c r="AL85" s="30">
        <f>AB85/K85*100</f>
        <v>30</v>
      </c>
      <c r="AM85" s="14">
        <v>150000</v>
      </c>
      <c r="AN85" s="14">
        <v>0</v>
      </c>
      <c r="AO85" s="14">
        <f t="shared" si="8"/>
        <v>0</v>
      </c>
      <c r="AP85" s="15">
        <f>K85/AM85*100</f>
        <v>333.33333333333337</v>
      </c>
      <c r="AQ85" s="15" t="e">
        <f t="shared" si="9"/>
        <v>#DIV/0!</v>
      </c>
    </row>
    <row r="86" spans="2:43" s="32" customFormat="1" ht="39" customHeight="1">
      <c r="B86" s="23" t="s">
        <v>158</v>
      </c>
      <c r="C86" s="24" t="s">
        <v>159</v>
      </c>
      <c r="D86" s="33"/>
      <c r="E86" s="33"/>
      <c r="F86" s="33"/>
      <c r="G86" s="33"/>
      <c r="H86" s="33"/>
      <c r="I86" s="33"/>
      <c r="J86" s="45">
        <v>0</v>
      </c>
      <c r="K86" s="46">
        <v>141247745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103530719.01</v>
      </c>
      <c r="AC86" s="47">
        <v>0</v>
      </c>
      <c r="AD86" s="35">
        <v>0</v>
      </c>
      <c r="AE86" s="35">
        <v>103530719.01</v>
      </c>
      <c r="AF86" s="35">
        <v>-103530719.01</v>
      </c>
      <c r="AG86" s="35">
        <v>141247745</v>
      </c>
      <c r="AH86" s="36">
        <v>0</v>
      </c>
      <c r="AI86" s="35">
        <v>0</v>
      </c>
      <c r="AJ86" s="36">
        <v>0</v>
      </c>
      <c r="AK86" s="35">
        <v>0</v>
      </c>
      <c r="AL86" s="35">
        <f>AB86/K86*100</f>
        <v>73.29725441634484</v>
      </c>
      <c r="AM86" s="71">
        <v>152884727.26</v>
      </c>
      <c r="AN86" s="72">
        <v>113832925.96</v>
      </c>
      <c r="AO86" s="39">
        <f t="shared" si="8"/>
        <v>74.45670211806872</v>
      </c>
      <c r="AP86" s="40">
        <f>K86/AM86*100</f>
        <v>92.3883945319078</v>
      </c>
      <c r="AQ86" s="40">
        <f t="shared" si="9"/>
        <v>90.94971260457619</v>
      </c>
    </row>
    <row r="87" spans="2:43" ht="52.5" customHeight="1" outlineLevel="1">
      <c r="B87" s="16" t="s">
        <v>261</v>
      </c>
      <c r="C87" s="48" t="s">
        <v>246</v>
      </c>
      <c r="J87" s="49"/>
      <c r="K87" s="50">
        <v>0</v>
      </c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>
        <v>0</v>
      </c>
      <c r="AC87" s="51">
        <v>0</v>
      </c>
      <c r="AD87" s="11">
        <v>0</v>
      </c>
      <c r="AE87" s="11">
        <v>2133426.52</v>
      </c>
      <c r="AF87" s="11">
        <v>-2133426.52</v>
      </c>
      <c r="AG87" s="11">
        <v>2700000</v>
      </c>
      <c r="AH87" s="20">
        <v>0</v>
      </c>
      <c r="AI87" s="11">
        <v>0</v>
      </c>
      <c r="AJ87" s="20">
        <v>0</v>
      </c>
      <c r="AK87" s="11">
        <v>0</v>
      </c>
      <c r="AL87" s="11"/>
      <c r="AM87" s="21">
        <v>10890727.26</v>
      </c>
      <c r="AN87" s="22">
        <v>10890727.26</v>
      </c>
      <c r="AO87" s="14">
        <f t="shared" si="8"/>
        <v>100</v>
      </c>
      <c r="AP87" s="15">
        <f>K87/AM87*100</f>
        <v>0</v>
      </c>
      <c r="AQ87" s="15">
        <f t="shared" si="9"/>
        <v>0</v>
      </c>
    </row>
    <row r="88" spans="2:43" ht="40.5" customHeight="1" outlineLevel="1">
      <c r="B88" s="16" t="s">
        <v>160</v>
      </c>
      <c r="C88" s="17" t="s">
        <v>161</v>
      </c>
      <c r="D88" s="18"/>
      <c r="E88" s="18"/>
      <c r="F88" s="18"/>
      <c r="G88" s="18"/>
      <c r="H88" s="18"/>
      <c r="I88" s="18"/>
      <c r="J88" s="19">
        <v>0</v>
      </c>
      <c r="K88" s="9">
        <v>2700000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2133426.52</v>
      </c>
      <c r="AC88" s="11"/>
      <c r="AD88" s="11"/>
      <c r="AE88" s="11"/>
      <c r="AF88" s="11"/>
      <c r="AG88" s="11"/>
      <c r="AH88" s="20"/>
      <c r="AI88" s="11"/>
      <c r="AJ88" s="20"/>
      <c r="AK88" s="11"/>
      <c r="AL88" s="11">
        <f>AB88/K88*100</f>
        <v>79.01579703703703</v>
      </c>
      <c r="AM88" s="21">
        <v>0</v>
      </c>
      <c r="AN88" s="22">
        <v>0</v>
      </c>
      <c r="AO88" s="14"/>
      <c r="AP88" s="15"/>
      <c r="AQ88" s="15"/>
    </row>
    <row r="89" spans="2:43" ht="48" outlineLevel="1">
      <c r="B89" s="16" t="s">
        <v>162</v>
      </c>
      <c r="C89" s="17" t="s">
        <v>163</v>
      </c>
      <c r="D89" s="18"/>
      <c r="E89" s="18"/>
      <c r="F89" s="18"/>
      <c r="G89" s="18"/>
      <c r="H89" s="18"/>
      <c r="I89" s="18"/>
      <c r="J89" s="19">
        <v>0</v>
      </c>
      <c r="K89" s="11">
        <v>138547745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101397292.49</v>
      </c>
      <c r="AC89" s="11">
        <v>0</v>
      </c>
      <c r="AD89" s="11">
        <v>0</v>
      </c>
      <c r="AE89" s="11">
        <v>101397292.49</v>
      </c>
      <c r="AF89" s="11">
        <v>-101397292.49</v>
      </c>
      <c r="AG89" s="11">
        <v>138547745</v>
      </c>
      <c r="AH89" s="20">
        <v>0</v>
      </c>
      <c r="AI89" s="11">
        <v>0</v>
      </c>
      <c r="AJ89" s="20">
        <v>0</v>
      </c>
      <c r="AK89" s="11">
        <v>0</v>
      </c>
      <c r="AL89" s="11">
        <f>AB89/K89*100</f>
        <v>73.18581221946268</v>
      </c>
      <c r="AM89" s="21">
        <v>141994000</v>
      </c>
      <c r="AN89" s="22">
        <v>102942198.7</v>
      </c>
      <c r="AO89" s="14">
        <f t="shared" si="8"/>
        <v>72.49756940434104</v>
      </c>
      <c r="AP89" s="15">
        <f aca="true" t="shared" si="10" ref="AP89:AP100">K89/AM89*100</f>
        <v>97.57295730805528</v>
      </c>
      <c r="AQ89" s="15">
        <f t="shared" si="9"/>
        <v>98.49924887023032</v>
      </c>
    </row>
    <row r="90" spans="2:43" s="32" customFormat="1" ht="36">
      <c r="B90" s="23" t="s">
        <v>164</v>
      </c>
      <c r="C90" s="24" t="s">
        <v>165</v>
      </c>
      <c r="D90" s="33"/>
      <c r="E90" s="33"/>
      <c r="F90" s="33"/>
      <c r="G90" s="33"/>
      <c r="H90" s="33"/>
      <c r="I90" s="33"/>
      <c r="J90" s="34">
        <v>0</v>
      </c>
      <c r="K90" s="35">
        <v>4079296855.38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2630011893.43</v>
      </c>
      <c r="AC90" s="35">
        <v>0</v>
      </c>
      <c r="AD90" s="35">
        <v>0</v>
      </c>
      <c r="AE90" s="35">
        <v>2630011893.43</v>
      </c>
      <c r="AF90" s="35">
        <v>-2630011893.43</v>
      </c>
      <c r="AG90" s="35">
        <v>4079296855.38</v>
      </c>
      <c r="AH90" s="36">
        <v>0</v>
      </c>
      <c r="AI90" s="35">
        <v>0</v>
      </c>
      <c r="AJ90" s="36">
        <v>0</v>
      </c>
      <c r="AK90" s="35">
        <v>0</v>
      </c>
      <c r="AL90" s="35">
        <f>AB90/K90*100</f>
        <v>64.47218691528654</v>
      </c>
      <c r="AM90" s="37">
        <v>1896249485.01</v>
      </c>
      <c r="AN90" s="38">
        <v>1258181405.65</v>
      </c>
      <c r="AO90" s="39">
        <f t="shared" si="8"/>
        <v>66.35104798160909</v>
      </c>
      <c r="AP90" s="40">
        <f t="shared" si="10"/>
        <v>215.12448059325317</v>
      </c>
      <c r="AQ90" s="40">
        <f t="shared" si="9"/>
        <v>209.03280573211828</v>
      </c>
    </row>
    <row r="91" spans="2:43" s="52" customFormat="1" ht="15" outlineLevel="1">
      <c r="B91" s="16" t="s">
        <v>166</v>
      </c>
      <c r="C91" s="17" t="s">
        <v>167</v>
      </c>
      <c r="D91" s="48"/>
      <c r="E91" s="48"/>
      <c r="F91" s="48"/>
      <c r="G91" s="48"/>
      <c r="H91" s="48"/>
      <c r="I91" s="48"/>
      <c r="J91" s="53">
        <v>0</v>
      </c>
      <c r="K91" s="11">
        <v>4075236855.38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2625990893.43</v>
      </c>
      <c r="AC91" s="11">
        <v>0</v>
      </c>
      <c r="AD91" s="11">
        <v>0</v>
      </c>
      <c r="AE91" s="11">
        <v>2625990893.43</v>
      </c>
      <c r="AF91" s="11">
        <v>-2625990893.43</v>
      </c>
      <c r="AG91" s="11">
        <v>4075236855.38</v>
      </c>
      <c r="AH91" s="20">
        <v>0</v>
      </c>
      <c r="AI91" s="11">
        <v>0</v>
      </c>
      <c r="AJ91" s="20">
        <v>0</v>
      </c>
      <c r="AK91" s="11">
        <v>0</v>
      </c>
      <c r="AL91" s="11">
        <f>AB91/K91*100</f>
        <v>64.4377489363164</v>
      </c>
      <c r="AM91" s="21">
        <v>1832033885.01</v>
      </c>
      <c r="AN91" s="22">
        <v>1214295616.46</v>
      </c>
      <c r="AO91" s="14">
        <f t="shared" si="8"/>
        <v>66.28128586461008</v>
      </c>
      <c r="AP91" s="15">
        <f t="shared" si="10"/>
        <v>222.44331225116812</v>
      </c>
      <c r="AQ91" s="15">
        <f t="shared" si="9"/>
        <v>216.25631006438724</v>
      </c>
    </row>
    <row r="92" spans="2:43" s="52" customFormat="1" ht="36" outlineLevel="1">
      <c r="B92" s="16" t="s">
        <v>168</v>
      </c>
      <c r="C92" s="17" t="s">
        <v>169</v>
      </c>
      <c r="D92" s="48"/>
      <c r="E92" s="48"/>
      <c r="F92" s="48"/>
      <c r="G92" s="48"/>
      <c r="H92" s="48"/>
      <c r="I92" s="48"/>
      <c r="J92" s="53">
        <v>0</v>
      </c>
      <c r="K92" s="11">
        <v>4060000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4021000</v>
      </c>
      <c r="AC92" s="11">
        <v>0</v>
      </c>
      <c r="AD92" s="11">
        <v>0</v>
      </c>
      <c r="AE92" s="11">
        <v>4021000</v>
      </c>
      <c r="AF92" s="11">
        <v>-4021000</v>
      </c>
      <c r="AG92" s="11">
        <v>4060000</v>
      </c>
      <c r="AH92" s="20">
        <v>0</v>
      </c>
      <c r="AI92" s="11">
        <v>0</v>
      </c>
      <c r="AJ92" s="20">
        <v>0</v>
      </c>
      <c r="AK92" s="11">
        <v>0</v>
      </c>
      <c r="AL92" s="11">
        <f>AB92/K92*100</f>
        <v>99.03940886699507</v>
      </c>
      <c r="AM92" s="21">
        <v>10098000</v>
      </c>
      <c r="AN92" s="22">
        <v>10074000</v>
      </c>
      <c r="AO92" s="14">
        <f t="shared" si="8"/>
        <v>99.76232917409388</v>
      </c>
      <c r="AP92" s="15">
        <f t="shared" si="10"/>
        <v>40.205981382451974</v>
      </c>
      <c r="AQ92" s="15">
        <f t="shared" si="9"/>
        <v>39.91463172523327</v>
      </c>
    </row>
    <row r="93" spans="2:43" s="52" customFormat="1" ht="24" outlineLevel="1">
      <c r="B93" s="16" t="s">
        <v>170</v>
      </c>
      <c r="C93" s="17" t="s">
        <v>171</v>
      </c>
      <c r="D93" s="48"/>
      <c r="E93" s="48"/>
      <c r="F93" s="48"/>
      <c r="G93" s="48"/>
      <c r="H93" s="48"/>
      <c r="I93" s="48"/>
      <c r="J93" s="53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20">
        <v>0</v>
      </c>
      <c r="AI93" s="11">
        <v>0</v>
      </c>
      <c r="AJ93" s="20">
        <v>0</v>
      </c>
      <c r="AK93" s="11">
        <v>0</v>
      </c>
      <c r="AL93" s="11"/>
      <c r="AM93" s="21">
        <v>567000</v>
      </c>
      <c r="AN93" s="22">
        <v>522993.94</v>
      </c>
      <c r="AO93" s="14">
        <f t="shared" si="8"/>
        <v>92.2387901234568</v>
      </c>
      <c r="AP93" s="15">
        <f t="shared" si="10"/>
        <v>0</v>
      </c>
      <c r="AQ93" s="15">
        <f t="shared" si="9"/>
        <v>0</v>
      </c>
    </row>
    <row r="94" spans="2:43" s="52" customFormat="1" ht="36" outlineLevel="1">
      <c r="B94" s="16" t="s">
        <v>172</v>
      </c>
      <c r="C94" s="17" t="s">
        <v>173</v>
      </c>
      <c r="D94" s="48"/>
      <c r="E94" s="48"/>
      <c r="F94" s="48"/>
      <c r="G94" s="48"/>
      <c r="H94" s="48"/>
      <c r="I94" s="48"/>
      <c r="J94" s="53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20">
        <v>0</v>
      </c>
      <c r="AI94" s="11">
        <v>0</v>
      </c>
      <c r="AJ94" s="20">
        <v>0</v>
      </c>
      <c r="AK94" s="11">
        <v>0</v>
      </c>
      <c r="AL94" s="11"/>
      <c r="AM94" s="21">
        <v>53550600</v>
      </c>
      <c r="AN94" s="22">
        <v>33288795.25</v>
      </c>
      <c r="AO94" s="14">
        <f t="shared" si="8"/>
        <v>62.16325353964288</v>
      </c>
      <c r="AP94" s="15">
        <f t="shared" si="10"/>
        <v>0</v>
      </c>
      <c r="AQ94" s="15">
        <f t="shared" si="9"/>
        <v>0</v>
      </c>
    </row>
    <row r="95" spans="2:43" ht="60">
      <c r="B95" s="23" t="s">
        <v>174</v>
      </c>
      <c r="C95" s="17" t="s">
        <v>175</v>
      </c>
      <c r="D95" s="18"/>
      <c r="E95" s="18"/>
      <c r="F95" s="18"/>
      <c r="G95" s="18"/>
      <c r="H95" s="18"/>
      <c r="I95" s="18"/>
      <c r="J95" s="19">
        <v>0</v>
      </c>
      <c r="K95" s="11">
        <v>1328951981.47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970310472.34</v>
      </c>
      <c r="AC95" s="11">
        <v>0</v>
      </c>
      <c r="AD95" s="11">
        <v>0</v>
      </c>
      <c r="AE95" s="11">
        <v>970310472.34</v>
      </c>
      <c r="AF95" s="11">
        <v>-970310472.34</v>
      </c>
      <c r="AG95" s="11">
        <v>1328951981.47</v>
      </c>
      <c r="AH95" s="20">
        <v>0</v>
      </c>
      <c r="AI95" s="11">
        <v>0</v>
      </c>
      <c r="AJ95" s="20">
        <v>0</v>
      </c>
      <c r="AK95" s="11">
        <v>0</v>
      </c>
      <c r="AL95" s="11">
        <f aca="true" t="shared" si="11" ref="AL95:AL100">AB95/K95*100</f>
        <v>73.01320784116713</v>
      </c>
      <c r="AM95" s="21">
        <v>1284563148.99</v>
      </c>
      <c r="AN95" s="22">
        <v>1058077240.41</v>
      </c>
      <c r="AO95" s="14">
        <f t="shared" si="8"/>
        <v>82.36864347556002</v>
      </c>
      <c r="AP95" s="15">
        <f t="shared" si="10"/>
        <v>103.45555860876917</v>
      </c>
      <c r="AQ95" s="15">
        <f t="shared" si="9"/>
        <v>91.7050698457524</v>
      </c>
    </row>
    <row r="96" spans="2:43" ht="36" outlineLevel="1">
      <c r="B96" s="23" t="s">
        <v>176</v>
      </c>
      <c r="C96" s="17" t="s">
        <v>177</v>
      </c>
      <c r="D96" s="18"/>
      <c r="E96" s="18"/>
      <c r="F96" s="18"/>
      <c r="G96" s="18"/>
      <c r="H96" s="18"/>
      <c r="I96" s="18"/>
      <c r="J96" s="19">
        <v>0</v>
      </c>
      <c r="K96" s="11">
        <v>53750000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53750000</v>
      </c>
      <c r="AH96" s="20">
        <v>0</v>
      </c>
      <c r="AI96" s="11">
        <v>0</v>
      </c>
      <c r="AJ96" s="20">
        <v>0</v>
      </c>
      <c r="AK96" s="11">
        <v>0</v>
      </c>
      <c r="AL96" s="11">
        <f t="shared" si="11"/>
        <v>0</v>
      </c>
      <c r="AM96" s="21">
        <v>8706000</v>
      </c>
      <c r="AN96" s="22">
        <v>0</v>
      </c>
      <c r="AO96" s="14">
        <f t="shared" si="8"/>
        <v>0</v>
      </c>
      <c r="AP96" s="15">
        <f t="shared" si="10"/>
        <v>617.3903055364117</v>
      </c>
      <c r="AQ96" s="15"/>
    </row>
    <row r="97" spans="2:43" s="52" customFormat="1" ht="24" outlineLevel="1">
      <c r="B97" s="16" t="s">
        <v>178</v>
      </c>
      <c r="C97" s="17" t="s">
        <v>179</v>
      </c>
      <c r="D97" s="48"/>
      <c r="E97" s="48"/>
      <c r="F97" s="48"/>
      <c r="G97" s="48"/>
      <c r="H97" s="48"/>
      <c r="I97" s="48"/>
      <c r="J97" s="53">
        <v>0</v>
      </c>
      <c r="K97" s="11">
        <v>341709159.39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119356384.99</v>
      </c>
      <c r="AC97" s="11">
        <v>0</v>
      </c>
      <c r="AD97" s="11">
        <v>0</v>
      </c>
      <c r="AE97" s="11">
        <v>119356384.99</v>
      </c>
      <c r="AF97" s="11">
        <v>-119356384.99</v>
      </c>
      <c r="AG97" s="11">
        <v>341709159.39</v>
      </c>
      <c r="AH97" s="20">
        <v>0</v>
      </c>
      <c r="AI97" s="11">
        <v>0</v>
      </c>
      <c r="AJ97" s="20">
        <v>0</v>
      </c>
      <c r="AK97" s="11">
        <v>0</v>
      </c>
      <c r="AL97" s="11">
        <f t="shared" si="11"/>
        <v>34.929231982855924</v>
      </c>
      <c r="AM97" s="21">
        <v>251850618.99</v>
      </c>
      <c r="AN97" s="22">
        <v>107795697.59</v>
      </c>
      <c r="AO97" s="14">
        <f t="shared" si="8"/>
        <v>42.80144238767193</v>
      </c>
      <c r="AP97" s="15">
        <f t="shared" si="10"/>
        <v>135.6793009921361</v>
      </c>
      <c r="AQ97" s="15">
        <f t="shared" si="9"/>
        <v>110.72462784551102</v>
      </c>
    </row>
    <row r="98" spans="2:43" s="52" customFormat="1" ht="60" outlineLevel="1">
      <c r="B98" s="16" t="s">
        <v>180</v>
      </c>
      <c r="C98" s="17" t="s">
        <v>181</v>
      </c>
      <c r="D98" s="48"/>
      <c r="E98" s="48"/>
      <c r="F98" s="48"/>
      <c r="G98" s="48"/>
      <c r="H98" s="48"/>
      <c r="I98" s="48"/>
      <c r="J98" s="53">
        <v>0</v>
      </c>
      <c r="K98" s="11">
        <v>312860617.38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262272462.59</v>
      </c>
      <c r="AC98" s="11">
        <v>0</v>
      </c>
      <c r="AD98" s="11">
        <v>0</v>
      </c>
      <c r="AE98" s="11">
        <v>262272462.59</v>
      </c>
      <c r="AF98" s="11">
        <v>-262272462.59</v>
      </c>
      <c r="AG98" s="11">
        <v>312860617.38</v>
      </c>
      <c r="AH98" s="20">
        <v>0</v>
      </c>
      <c r="AI98" s="11">
        <v>0</v>
      </c>
      <c r="AJ98" s="20">
        <v>0</v>
      </c>
      <c r="AK98" s="11">
        <v>0</v>
      </c>
      <c r="AL98" s="11">
        <f t="shared" si="11"/>
        <v>83.83044973392873</v>
      </c>
      <c r="AM98" s="21">
        <v>338386189.22</v>
      </c>
      <c r="AN98" s="22">
        <v>310391823.8</v>
      </c>
      <c r="AO98" s="14">
        <f t="shared" si="8"/>
        <v>91.72709575277624</v>
      </c>
      <c r="AP98" s="15">
        <f t="shared" si="10"/>
        <v>92.4566744586007</v>
      </c>
      <c r="AQ98" s="15">
        <f t="shared" si="9"/>
        <v>84.4972201197524</v>
      </c>
    </row>
    <row r="99" spans="2:43" s="52" customFormat="1" ht="36" outlineLevel="1">
      <c r="B99" s="16" t="s">
        <v>182</v>
      </c>
      <c r="C99" s="17" t="s">
        <v>183</v>
      </c>
      <c r="D99" s="48"/>
      <c r="E99" s="48"/>
      <c r="F99" s="48"/>
      <c r="G99" s="48"/>
      <c r="H99" s="48"/>
      <c r="I99" s="48"/>
      <c r="J99" s="53">
        <v>0</v>
      </c>
      <c r="K99" s="11">
        <v>559641704.7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543818502.81</v>
      </c>
      <c r="AC99" s="11">
        <v>0</v>
      </c>
      <c r="AD99" s="11">
        <v>0</v>
      </c>
      <c r="AE99" s="11">
        <v>543818502.81</v>
      </c>
      <c r="AF99" s="11">
        <v>-543818502.81</v>
      </c>
      <c r="AG99" s="11">
        <v>559641704.7</v>
      </c>
      <c r="AH99" s="20">
        <v>0</v>
      </c>
      <c r="AI99" s="11">
        <v>0</v>
      </c>
      <c r="AJ99" s="20">
        <v>0</v>
      </c>
      <c r="AK99" s="11">
        <v>0</v>
      </c>
      <c r="AL99" s="11">
        <f t="shared" si="11"/>
        <v>97.17261923886065</v>
      </c>
      <c r="AM99" s="21">
        <v>623605010.78</v>
      </c>
      <c r="AN99" s="22">
        <v>598469581.43</v>
      </c>
      <c r="AO99" s="14">
        <f t="shared" si="8"/>
        <v>95.96933492908262</v>
      </c>
      <c r="AP99" s="15">
        <f t="shared" si="10"/>
        <v>89.74297752996002</v>
      </c>
      <c r="AQ99" s="15">
        <f t="shared" si="9"/>
        <v>90.86819442194285</v>
      </c>
    </row>
    <row r="100" spans="2:43" s="52" customFormat="1" ht="24" outlineLevel="1">
      <c r="B100" s="16" t="s">
        <v>184</v>
      </c>
      <c r="C100" s="17" t="s">
        <v>185</v>
      </c>
      <c r="D100" s="48"/>
      <c r="E100" s="48"/>
      <c r="F100" s="48"/>
      <c r="G100" s="48"/>
      <c r="H100" s="48"/>
      <c r="I100" s="48"/>
      <c r="J100" s="53">
        <v>0</v>
      </c>
      <c r="K100" s="44">
        <v>60990500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44863121.95</v>
      </c>
      <c r="AC100" s="11">
        <v>0</v>
      </c>
      <c r="AD100" s="11">
        <v>0</v>
      </c>
      <c r="AE100" s="11">
        <v>44863121.95</v>
      </c>
      <c r="AF100" s="11">
        <v>-44863121.95</v>
      </c>
      <c r="AG100" s="11">
        <v>60990500</v>
      </c>
      <c r="AH100" s="20">
        <v>0</v>
      </c>
      <c r="AI100" s="11">
        <v>0</v>
      </c>
      <c r="AJ100" s="20">
        <v>0</v>
      </c>
      <c r="AK100" s="11">
        <v>0</v>
      </c>
      <c r="AL100" s="11">
        <f t="shared" si="11"/>
        <v>73.55755724252137</v>
      </c>
      <c r="AM100" s="21">
        <v>62015330</v>
      </c>
      <c r="AN100" s="22">
        <v>41420137.59</v>
      </c>
      <c r="AO100" s="14">
        <f t="shared" si="8"/>
        <v>66.79015912678365</v>
      </c>
      <c r="AP100" s="15">
        <f t="shared" si="10"/>
        <v>98.34745699168253</v>
      </c>
      <c r="AQ100" s="15">
        <f t="shared" si="9"/>
        <v>108.31234409233646</v>
      </c>
    </row>
    <row r="101" spans="2:43" s="52" customFormat="1" ht="36">
      <c r="B101" s="54" t="s">
        <v>252</v>
      </c>
      <c r="C101" s="17" t="s">
        <v>247</v>
      </c>
      <c r="K101" s="21">
        <v>0</v>
      </c>
      <c r="L101" s="22">
        <v>0</v>
      </c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21">
        <v>0</v>
      </c>
      <c r="AC101" s="22">
        <v>0</v>
      </c>
      <c r="AD101" s="11">
        <v>0</v>
      </c>
      <c r="AE101" s="11">
        <v>162875973.82</v>
      </c>
      <c r="AF101" s="11">
        <v>-162875973.82</v>
      </c>
      <c r="AG101" s="11">
        <v>255925799.91</v>
      </c>
      <c r="AH101" s="20">
        <v>0</v>
      </c>
      <c r="AI101" s="11">
        <v>0</v>
      </c>
      <c r="AJ101" s="20">
        <v>0</v>
      </c>
      <c r="AK101" s="11">
        <v>0</v>
      </c>
      <c r="AL101" s="11"/>
      <c r="AM101" s="21">
        <v>0</v>
      </c>
      <c r="AN101" s="22">
        <v>0</v>
      </c>
      <c r="AO101" s="14"/>
      <c r="AP101" s="15"/>
      <c r="AQ101" s="15"/>
    </row>
    <row r="102" spans="2:43" s="52" customFormat="1" ht="24" outlineLevel="1">
      <c r="B102" s="54" t="s">
        <v>253</v>
      </c>
      <c r="C102" s="17" t="s">
        <v>248</v>
      </c>
      <c r="K102" s="21">
        <v>0</v>
      </c>
      <c r="L102" s="22">
        <v>0</v>
      </c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21">
        <v>0</v>
      </c>
      <c r="AC102" s="22">
        <v>0</v>
      </c>
      <c r="AD102" s="11">
        <v>0</v>
      </c>
      <c r="AE102" s="11">
        <v>137674937.87</v>
      </c>
      <c r="AF102" s="11">
        <v>-137674937.87</v>
      </c>
      <c r="AG102" s="11">
        <v>217456659.8</v>
      </c>
      <c r="AH102" s="20">
        <v>0</v>
      </c>
      <c r="AI102" s="11">
        <v>0</v>
      </c>
      <c r="AJ102" s="20">
        <v>0</v>
      </c>
      <c r="AK102" s="11">
        <v>0</v>
      </c>
      <c r="AL102" s="11"/>
      <c r="AM102" s="21">
        <v>0</v>
      </c>
      <c r="AN102" s="22">
        <v>0</v>
      </c>
      <c r="AO102" s="14"/>
      <c r="AP102" s="15"/>
      <c r="AQ102" s="15"/>
    </row>
    <row r="103" spans="2:43" s="52" customFormat="1" ht="36" outlineLevel="1">
      <c r="B103" s="54" t="s">
        <v>182</v>
      </c>
      <c r="C103" s="17" t="s">
        <v>249</v>
      </c>
      <c r="K103" s="21">
        <v>0</v>
      </c>
      <c r="L103" s="22">
        <v>0</v>
      </c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21">
        <v>0</v>
      </c>
      <c r="AC103" s="22">
        <v>0</v>
      </c>
      <c r="AD103" s="11">
        <v>0</v>
      </c>
      <c r="AE103" s="11">
        <v>25201035.95</v>
      </c>
      <c r="AF103" s="11">
        <v>-25201035.95</v>
      </c>
      <c r="AG103" s="11">
        <v>38469140.11</v>
      </c>
      <c r="AH103" s="20">
        <v>0</v>
      </c>
      <c r="AI103" s="11">
        <v>0</v>
      </c>
      <c r="AJ103" s="20">
        <v>0</v>
      </c>
      <c r="AK103" s="11">
        <v>0</v>
      </c>
      <c r="AL103" s="11"/>
      <c r="AM103" s="21">
        <v>0</v>
      </c>
      <c r="AN103" s="22">
        <v>0</v>
      </c>
      <c r="AO103" s="14"/>
      <c r="AP103" s="15"/>
      <c r="AQ103" s="15"/>
    </row>
    <row r="104" spans="2:43" s="52" customFormat="1" ht="36">
      <c r="B104" s="54" t="s">
        <v>254</v>
      </c>
      <c r="C104" s="17" t="s">
        <v>250</v>
      </c>
      <c r="K104" s="21">
        <v>0</v>
      </c>
      <c r="L104" s="22">
        <v>0</v>
      </c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21">
        <v>0</v>
      </c>
      <c r="AC104" s="22">
        <v>0</v>
      </c>
      <c r="AD104" s="11">
        <v>0</v>
      </c>
      <c r="AE104" s="11">
        <v>2098445753.01</v>
      </c>
      <c r="AF104" s="11">
        <v>-2098445753.01</v>
      </c>
      <c r="AG104" s="11">
        <v>2956038664.53</v>
      </c>
      <c r="AH104" s="20">
        <v>0</v>
      </c>
      <c r="AI104" s="11">
        <v>0</v>
      </c>
      <c r="AJ104" s="20">
        <v>0</v>
      </c>
      <c r="AK104" s="11">
        <v>0</v>
      </c>
      <c r="AL104" s="11"/>
      <c r="AM104" s="21">
        <v>0</v>
      </c>
      <c r="AN104" s="22">
        <v>0</v>
      </c>
      <c r="AO104" s="14"/>
      <c r="AP104" s="15"/>
      <c r="AQ104" s="15"/>
    </row>
    <row r="105" spans="2:43" ht="36" outlineLevel="1">
      <c r="B105" s="23" t="s">
        <v>186</v>
      </c>
      <c r="C105" s="17" t="s">
        <v>187</v>
      </c>
      <c r="D105" s="18"/>
      <c r="E105" s="18"/>
      <c r="F105" s="18"/>
      <c r="G105" s="18"/>
      <c r="H105" s="18"/>
      <c r="I105" s="18"/>
      <c r="J105" s="19">
        <v>0</v>
      </c>
      <c r="K105" s="9">
        <v>255925799.91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162875973.82</v>
      </c>
      <c r="AC105" s="11">
        <v>0</v>
      </c>
      <c r="AD105" s="11">
        <v>0</v>
      </c>
      <c r="AE105" s="11">
        <v>2058416396.77</v>
      </c>
      <c r="AF105" s="11">
        <v>-2058416396.77</v>
      </c>
      <c r="AG105" s="11">
        <v>2895973232.56</v>
      </c>
      <c r="AH105" s="20">
        <v>0</v>
      </c>
      <c r="AI105" s="11">
        <v>0</v>
      </c>
      <c r="AJ105" s="20">
        <v>0</v>
      </c>
      <c r="AK105" s="11">
        <v>0</v>
      </c>
      <c r="AL105" s="11">
        <f aca="true" t="shared" si="12" ref="AL105:AL131">AB105/K105*100</f>
        <v>63.641873495082436</v>
      </c>
      <c r="AM105" s="21">
        <v>207438000</v>
      </c>
      <c r="AN105" s="22">
        <v>119894552.38</v>
      </c>
      <c r="AO105" s="14">
        <f t="shared" si="8"/>
        <v>57.79777686826907</v>
      </c>
      <c r="AP105" s="15">
        <f aca="true" t="shared" si="13" ref="AP105:AP120">K105/AM105*100</f>
        <v>123.37459863188036</v>
      </c>
      <c r="AQ105" s="15">
        <f t="shared" si="9"/>
        <v>135.84935310803152</v>
      </c>
    </row>
    <row r="106" spans="2:43" s="52" customFormat="1" ht="24" outlineLevel="1">
      <c r="B106" s="16" t="s">
        <v>188</v>
      </c>
      <c r="C106" s="17" t="s">
        <v>189</v>
      </c>
      <c r="D106" s="48"/>
      <c r="E106" s="48"/>
      <c r="F106" s="48"/>
      <c r="G106" s="48"/>
      <c r="H106" s="48"/>
      <c r="I106" s="48"/>
      <c r="J106" s="53">
        <v>0</v>
      </c>
      <c r="K106" s="11">
        <v>217456659.8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137674937.87</v>
      </c>
      <c r="AC106" s="11">
        <v>0</v>
      </c>
      <c r="AD106" s="11">
        <v>0</v>
      </c>
      <c r="AE106" s="11">
        <v>40029356.24</v>
      </c>
      <c r="AF106" s="11">
        <v>-40029356.24</v>
      </c>
      <c r="AG106" s="11">
        <v>60065431.97</v>
      </c>
      <c r="AH106" s="20">
        <v>0</v>
      </c>
      <c r="AI106" s="11">
        <v>0</v>
      </c>
      <c r="AJ106" s="20">
        <v>0</v>
      </c>
      <c r="AK106" s="11">
        <v>0</v>
      </c>
      <c r="AL106" s="11">
        <f t="shared" si="12"/>
        <v>63.31143778103778</v>
      </c>
      <c r="AM106" s="21">
        <v>166523000</v>
      </c>
      <c r="AN106" s="22">
        <v>92445524.15</v>
      </c>
      <c r="AO106" s="14">
        <f t="shared" si="8"/>
        <v>55.5151685653033</v>
      </c>
      <c r="AP106" s="15">
        <f t="shared" si="13"/>
        <v>130.58656149600955</v>
      </c>
      <c r="AQ106" s="15">
        <f t="shared" si="9"/>
        <v>148.92547706973005</v>
      </c>
    </row>
    <row r="107" spans="2:43" s="52" customFormat="1" ht="48">
      <c r="B107" s="16" t="s">
        <v>190</v>
      </c>
      <c r="C107" s="17" t="s">
        <v>191</v>
      </c>
      <c r="D107" s="48"/>
      <c r="E107" s="48"/>
      <c r="F107" s="48"/>
      <c r="G107" s="48"/>
      <c r="H107" s="48"/>
      <c r="I107" s="48"/>
      <c r="J107" s="53">
        <v>0</v>
      </c>
      <c r="K107" s="11">
        <v>38469140.11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25201035.95</v>
      </c>
      <c r="AC107" s="11">
        <v>0</v>
      </c>
      <c r="AD107" s="11">
        <v>0</v>
      </c>
      <c r="AE107" s="11">
        <v>34876517.8</v>
      </c>
      <c r="AF107" s="11">
        <v>-34876517.8</v>
      </c>
      <c r="AG107" s="11">
        <v>69382134.17</v>
      </c>
      <c r="AH107" s="20">
        <v>0</v>
      </c>
      <c r="AI107" s="11">
        <v>0</v>
      </c>
      <c r="AJ107" s="20">
        <v>0</v>
      </c>
      <c r="AK107" s="11">
        <v>0</v>
      </c>
      <c r="AL107" s="11">
        <f t="shared" si="12"/>
        <v>65.50974593645525</v>
      </c>
      <c r="AM107" s="21">
        <v>40915000</v>
      </c>
      <c r="AN107" s="22">
        <v>27449028.23</v>
      </c>
      <c r="AO107" s="14">
        <f t="shared" si="8"/>
        <v>67.0879340828547</v>
      </c>
      <c r="AP107" s="15">
        <f t="shared" si="13"/>
        <v>94.02209485518759</v>
      </c>
      <c r="AQ107" s="15">
        <f t="shared" si="9"/>
        <v>91.81030285967249</v>
      </c>
    </row>
    <row r="108" spans="2:43" s="32" customFormat="1" ht="48" outlineLevel="1">
      <c r="B108" s="23" t="s">
        <v>192</v>
      </c>
      <c r="C108" s="24" t="s">
        <v>193</v>
      </c>
      <c r="D108" s="33"/>
      <c r="E108" s="33"/>
      <c r="F108" s="33"/>
      <c r="G108" s="33"/>
      <c r="H108" s="33"/>
      <c r="I108" s="33"/>
      <c r="J108" s="34">
        <v>0</v>
      </c>
      <c r="K108" s="35">
        <v>2956038664.53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2098445753.01</v>
      </c>
      <c r="AC108" s="35">
        <v>0</v>
      </c>
      <c r="AD108" s="35">
        <v>0</v>
      </c>
      <c r="AE108" s="35">
        <v>11623822.66</v>
      </c>
      <c r="AF108" s="35">
        <v>-11623822.66</v>
      </c>
      <c r="AG108" s="35">
        <v>35130794.01</v>
      </c>
      <c r="AH108" s="36">
        <v>0</v>
      </c>
      <c r="AI108" s="35">
        <v>0</v>
      </c>
      <c r="AJ108" s="36">
        <v>0</v>
      </c>
      <c r="AK108" s="35">
        <v>0</v>
      </c>
      <c r="AL108" s="35">
        <f t="shared" si="12"/>
        <v>70.98844065165993</v>
      </c>
      <c r="AM108" s="37">
        <v>3067032815.29</v>
      </c>
      <c r="AN108" s="38">
        <v>2148084590.73</v>
      </c>
      <c r="AO108" s="39">
        <f t="shared" si="8"/>
        <v>70.03787439186203</v>
      </c>
      <c r="AP108" s="40">
        <f t="shared" si="13"/>
        <v>96.38105760699189</v>
      </c>
      <c r="AQ108" s="40">
        <f t="shared" si="9"/>
        <v>97.68915814888226</v>
      </c>
    </row>
    <row r="109" spans="2:43" s="52" customFormat="1" ht="36" outlineLevel="1">
      <c r="B109" s="16" t="s">
        <v>194</v>
      </c>
      <c r="C109" s="17" t="s">
        <v>195</v>
      </c>
      <c r="D109" s="48"/>
      <c r="E109" s="48"/>
      <c r="F109" s="48"/>
      <c r="G109" s="48"/>
      <c r="H109" s="48"/>
      <c r="I109" s="48"/>
      <c r="J109" s="53">
        <v>0</v>
      </c>
      <c r="K109" s="11">
        <v>2895973232.56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2058416396.77</v>
      </c>
      <c r="AC109" s="11">
        <v>0</v>
      </c>
      <c r="AD109" s="11">
        <v>0</v>
      </c>
      <c r="AE109" s="11">
        <v>23252695.14</v>
      </c>
      <c r="AF109" s="11">
        <v>-23252695.14</v>
      </c>
      <c r="AG109" s="11">
        <v>34251340.16</v>
      </c>
      <c r="AH109" s="20">
        <v>0</v>
      </c>
      <c r="AI109" s="11">
        <v>0</v>
      </c>
      <c r="AJ109" s="20">
        <v>0</v>
      </c>
      <c r="AK109" s="11">
        <v>0</v>
      </c>
      <c r="AL109" s="11">
        <f t="shared" si="12"/>
        <v>71.07857122527298</v>
      </c>
      <c r="AM109" s="21">
        <v>3007866009.53</v>
      </c>
      <c r="AN109" s="22">
        <v>2108321860.21</v>
      </c>
      <c r="AO109" s="14">
        <f t="shared" si="8"/>
        <v>70.09360967310641</v>
      </c>
      <c r="AP109" s="15">
        <f t="shared" si="13"/>
        <v>96.2799946335547</v>
      </c>
      <c r="AQ109" s="15">
        <f t="shared" si="9"/>
        <v>97.63292956441532</v>
      </c>
    </row>
    <row r="110" spans="2:43" s="52" customFormat="1" ht="60">
      <c r="B110" s="16" t="s">
        <v>196</v>
      </c>
      <c r="C110" s="17" t="s">
        <v>197</v>
      </c>
      <c r="D110" s="48"/>
      <c r="E110" s="48"/>
      <c r="F110" s="48"/>
      <c r="G110" s="48"/>
      <c r="H110" s="48"/>
      <c r="I110" s="48"/>
      <c r="J110" s="53">
        <v>0</v>
      </c>
      <c r="K110" s="11">
        <v>60065431.97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40029356.24</v>
      </c>
      <c r="AC110" s="11">
        <v>0</v>
      </c>
      <c r="AD110" s="11">
        <v>0</v>
      </c>
      <c r="AE110" s="11">
        <v>105936714.79</v>
      </c>
      <c r="AF110" s="11">
        <v>-105936714.79</v>
      </c>
      <c r="AG110" s="11">
        <v>151987198.16</v>
      </c>
      <c r="AH110" s="20">
        <v>0</v>
      </c>
      <c r="AI110" s="11">
        <v>0</v>
      </c>
      <c r="AJ110" s="20">
        <v>0</v>
      </c>
      <c r="AK110" s="11">
        <v>0</v>
      </c>
      <c r="AL110" s="11">
        <f t="shared" si="12"/>
        <v>66.6429174437518</v>
      </c>
      <c r="AM110" s="21">
        <v>59166805.76</v>
      </c>
      <c r="AN110" s="22">
        <v>39762730.52</v>
      </c>
      <c r="AO110" s="14">
        <f t="shared" si="8"/>
        <v>67.20445697422082</v>
      </c>
      <c r="AP110" s="15">
        <f t="shared" si="13"/>
        <v>101.51880129146251</v>
      </c>
      <c r="AQ110" s="15">
        <f t="shared" si="9"/>
        <v>100.67054177747148</v>
      </c>
    </row>
    <row r="111" spans="2:43" s="32" customFormat="1" ht="48" outlineLevel="1">
      <c r="B111" s="23" t="s">
        <v>198</v>
      </c>
      <c r="C111" s="24" t="s">
        <v>199</v>
      </c>
      <c r="D111" s="33"/>
      <c r="E111" s="33"/>
      <c r="F111" s="33"/>
      <c r="G111" s="33"/>
      <c r="H111" s="33"/>
      <c r="I111" s="33"/>
      <c r="J111" s="34">
        <v>0</v>
      </c>
      <c r="K111" s="35">
        <v>69382134.17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34876517.8</v>
      </c>
      <c r="AC111" s="35">
        <v>0</v>
      </c>
      <c r="AD111" s="35">
        <v>0</v>
      </c>
      <c r="AE111" s="35">
        <v>28845146.66</v>
      </c>
      <c r="AF111" s="35">
        <v>-28845146.66</v>
      </c>
      <c r="AG111" s="35">
        <v>48519800</v>
      </c>
      <c r="AH111" s="36">
        <v>0</v>
      </c>
      <c r="AI111" s="35">
        <v>0</v>
      </c>
      <c r="AJ111" s="36">
        <v>0</v>
      </c>
      <c r="AK111" s="35">
        <v>0</v>
      </c>
      <c r="AL111" s="35">
        <f t="shared" si="12"/>
        <v>50.267288859327394</v>
      </c>
      <c r="AM111" s="37">
        <v>84799658.31</v>
      </c>
      <c r="AN111" s="38">
        <v>42870022.48</v>
      </c>
      <c r="AO111" s="39">
        <f t="shared" si="8"/>
        <v>50.55447549479636</v>
      </c>
      <c r="AP111" s="40">
        <f t="shared" si="13"/>
        <v>81.81888412375609</v>
      </c>
      <c r="AQ111" s="40">
        <f t="shared" si="9"/>
        <v>81.35409263261016</v>
      </c>
    </row>
    <row r="112" spans="2:43" s="52" customFormat="1" ht="48" outlineLevel="1">
      <c r="B112" s="16" t="s">
        <v>200</v>
      </c>
      <c r="C112" s="17" t="s">
        <v>201</v>
      </c>
      <c r="D112" s="48"/>
      <c r="E112" s="48"/>
      <c r="F112" s="48"/>
      <c r="G112" s="48"/>
      <c r="H112" s="48"/>
      <c r="I112" s="48"/>
      <c r="J112" s="53">
        <v>0</v>
      </c>
      <c r="K112" s="11">
        <v>35130794.01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11623822.66</v>
      </c>
      <c r="AC112" s="11">
        <v>0</v>
      </c>
      <c r="AD112" s="11">
        <v>0</v>
      </c>
      <c r="AE112" s="11">
        <v>55873259.53</v>
      </c>
      <c r="AF112" s="11">
        <v>-55873259.53</v>
      </c>
      <c r="AG112" s="11">
        <v>73312398.16</v>
      </c>
      <c r="AH112" s="20">
        <v>0</v>
      </c>
      <c r="AI112" s="11">
        <v>0</v>
      </c>
      <c r="AJ112" s="20">
        <v>0</v>
      </c>
      <c r="AK112" s="11">
        <v>0</v>
      </c>
      <c r="AL112" s="11">
        <f t="shared" si="12"/>
        <v>33.087275672423665</v>
      </c>
      <c r="AM112" s="21">
        <v>49063608.7</v>
      </c>
      <c r="AN112" s="22">
        <v>20489144.15</v>
      </c>
      <c r="AO112" s="14">
        <f t="shared" si="8"/>
        <v>41.76036922860914</v>
      </c>
      <c r="AP112" s="15">
        <f t="shared" si="13"/>
        <v>71.60254808162938</v>
      </c>
      <c r="AQ112" s="15">
        <f t="shared" si="9"/>
        <v>56.73161638623154</v>
      </c>
    </row>
    <row r="113" spans="2:43" s="52" customFormat="1" ht="60" outlineLevel="1">
      <c r="B113" s="16" t="s">
        <v>202</v>
      </c>
      <c r="C113" s="17" t="s">
        <v>203</v>
      </c>
      <c r="D113" s="48"/>
      <c r="E113" s="48"/>
      <c r="F113" s="48"/>
      <c r="G113" s="48"/>
      <c r="H113" s="48"/>
      <c r="I113" s="48"/>
      <c r="J113" s="53">
        <v>0</v>
      </c>
      <c r="K113" s="11">
        <v>34251340.16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23252695.14</v>
      </c>
      <c r="AC113" s="11">
        <v>0</v>
      </c>
      <c r="AD113" s="11">
        <v>0</v>
      </c>
      <c r="AE113" s="11">
        <v>21218308.6</v>
      </c>
      <c r="AF113" s="11">
        <v>-21218308.6</v>
      </c>
      <c r="AG113" s="11">
        <v>30155000</v>
      </c>
      <c r="AH113" s="20">
        <v>0</v>
      </c>
      <c r="AI113" s="11">
        <v>0</v>
      </c>
      <c r="AJ113" s="20">
        <v>0</v>
      </c>
      <c r="AK113" s="11">
        <v>0</v>
      </c>
      <c r="AL113" s="11">
        <f t="shared" si="12"/>
        <v>67.88842431092776</v>
      </c>
      <c r="AM113" s="21">
        <v>35736049.61</v>
      </c>
      <c r="AN113" s="22">
        <v>22380878.33</v>
      </c>
      <c r="AO113" s="14">
        <f t="shared" si="8"/>
        <v>62.628294325339105</v>
      </c>
      <c r="AP113" s="15">
        <f t="shared" si="13"/>
        <v>95.84534534118025</v>
      </c>
      <c r="AQ113" s="15">
        <f t="shared" si="9"/>
        <v>103.89536459269068</v>
      </c>
    </row>
    <row r="114" spans="2:43" s="32" customFormat="1" ht="36">
      <c r="B114" s="23" t="s">
        <v>204</v>
      </c>
      <c r="C114" s="24" t="s">
        <v>205</v>
      </c>
      <c r="D114" s="33"/>
      <c r="E114" s="33"/>
      <c r="F114" s="33"/>
      <c r="G114" s="33"/>
      <c r="H114" s="33"/>
      <c r="I114" s="33"/>
      <c r="J114" s="34">
        <v>0</v>
      </c>
      <c r="K114" s="35">
        <v>151987198.16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105936714.79</v>
      </c>
      <c r="AC114" s="35">
        <v>0</v>
      </c>
      <c r="AD114" s="35">
        <v>0</v>
      </c>
      <c r="AE114" s="35">
        <v>111148439.1</v>
      </c>
      <c r="AF114" s="35">
        <v>-111148439.1</v>
      </c>
      <c r="AG114" s="35">
        <v>158651373.78</v>
      </c>
      <c r="AH114" s="36">
        <v>0</v>
      </c>
      <c r="AI114" s="35">
        <v>0</v>
      </c>
      <c r="AJ114" s="36">
        <v>0</v>
      </c>
      <c r="AK114" s="35">
        <v>0</v>
      </c>
      <c r="AL114" s="35">
        <f t="shared" si="12"/>
        <v>69.70107750685574</v>
      </c>
      <c r="AM114" s="37">
        <v>153191019.15</v>
      </c>
      <c r="AN114" s="38">
        <v>104302138.28</v>
      </c>
      <c r="AO114" s="39">
        <f t="shared" si="8"/>
        <v>68.08632703061431</v>
      </c>
      <c r="AP114" s="40">
        <f t="shared" si="13"/>
        <v>99.21416999724947</v>
      </c>
      <c r="AQ114" s="40">
        <f t="shared" si="9"/>
        <v>101.56715532102704</v>
      </c>
    </row>
    <row r="115" spans="2:43" s="52" customFormat="1" ht="36" outlineLevel="1">
      <c r="B115" s="16" t="s">
        <v>206</v>
      </c>
      <c r="C115" s="17" t="s">
        <v>207</v>
      </c>
      <c r="D115" s="48"/>
      <c r="E115" s="48"/>
      <c r="F115" s="48"/>
      <c r="G115" s="48"/>
      <c r="H115" s="48"/>
      <c r="I115" s="48"/>
      <c r="J115" s="53">
        <v>0</v>
      </c>
      <c r="K115" s="11">
        <v>48519800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28845146.66</v>
      </c>
      <c r="AC115" s="11">
        <v>0</v>
      </c>
      <c r="AD115" s="11">
        <v>0</v>
      </c>
      <c r="AE115" s="11">
        <v>46425950.08</v>
      </c>
      <c r="AF115" s="11">
        <v>-46425950.08</v>
      </c>
      <c r="AG115" s="11">
        <v>60053973.78</v>
      </c>
      <c r="AH115" s="20">
        <v>0</v>
      </c>
      <c r="AI115" s="11">
        <v>0</v>
      </c>
      <c r="AJ115" s="20">
        <v>0</v>
      </c>
      <c r="AK115" s="11">
        <v>0</v>
      </c>
      <c r="AL115" s="11">
        <f t="shared" si="12"/>
        <v>59.45025878095128</v>
      </c>
      <c r="AM115" s="21">
        <v>55523300</v>
      </c>
      <c r="AN115" s="22">
        <v>35434390.16</v>
      </c>
      <c r="AO115" s="14">
        <f t="shared" si="8"/>
        <v>63.818955573606026</v>
      </c>
      <c r="AP115" s="15">
        <f t="shared" si="13"/>
        <v>87.38637653021344</v>
      </c>
      <c r="AQ115" s="15">
        <f t="shared" si="9"/>
        <v>81.40438294479738</v>
      </c>
    </row>
    <row r="116" spans="2:43" s="52" customFormat="1" ht="24" outlineLevel="1">
      <c r="B116" s="16" t="s">
        <v>208</v>
      </c>
      <c r="C116" s="17" t="s">
        <v>209</v>
      </c>
      <c r="D116" s="48"/>
      <c r="E116" s="48"/>
      <c r="F116" s="48"/>
      <c r="G116" s="48"/>
      <c r="H116" s="48"/>
      <c r="I116" s="48"/>
      <c r="J116" s="53">
        <v>0</v>
      </c>
      <c r="K116" s="11">
        <v>73312398.16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55873259.53</v>
      </c>
      <c r="AC116" s="11">
        <v>0</v>
      </c>
      <c r="AD116" s="11">
        <v>0</v>
      </c>
      <c r="AE116" s="11">
        <v>64722489.02</v>
      </c>
      <c r="AF116" s="11">
        <v>-64722489.02</v>
      </c>
      <c r="AG116" s="11">
        <v>98597400</v>
      </c>
      <c r="AH116" s="20">
        <v>0</v>
      </c>
      <c r="AI116" s="11">
        <v>0</v>
      </c>
      <c r="AJ116" s="20">
        <v>0</v>
      </c>
      <c r="AK116" s="11">
        <v>0</v>
      </c>
      <c r="AL116" s="11">
        <f t="shared" si="12"/>
        <v>76.2125655855097</v>
      </c>
      <c r="AM116" s="21">
        <v>70594019.15</v>
      </c>
      <c r="AN116" s="22">
        <v>49438105.4</v>
      </c>
      <c r="AO116" s="14">
        <f t="shared" si="8"/>
        <v>70.03157773883454</v>
      </c>
      <c r="AP116" s="15">
        <f t="shared" si="13"/>
        <v>103.85072141058282</v>
      </c>
      <c r="AQ116" s="15">
        <f t="shared" si="9"/>
        <v>113.01658726185732</v>
      </c>
    </row>
    <row r="117" spans="2:43" s="52" customFormat="1" ht="48">
      <c r="B117" s="16" t="s">
        <v>210</v>
      </c>
      <c r="C117" s="17" t="s">
        <v>211</v>
      </c>
      <c r="D117" s="48"/>
      <c r="E117" s="48"/>
      <c r="F117" s="48"/>
      <c r="G117" s="48"/>
      <c r="H117" s="48"/>
      <c r="I117" s="48"/>
      <c r="J117" s="53">
        <v>0</v>
      </c>
      <c r="K117" s="11">
        <v>30155000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21218308.6</v>
      </c>
      <c r="AC117" s="11">
        <v>0</v>
      </c>
      <c r="AD117" s="11">
        <v>0</v>
      </c>
      <c r="AE117" s="11">
        <v>64553556.5</v>
      </c>
      <c r="AF117" s="11">
        <v>-64553556.5</v>
      </c>
      <c r="AG117" s="11">
        <v>165782872.56</v>
      </c>
      <c r="AH117" s="20">
        <v>0</v>
      </c>
      <c r="AI117" s="11">
        <v>0</v>
      </c>
      <c r="AJ117" s="20">
        <v>0</v>
      </c>
      <c r="AK117" s="11">
        <v>0</v>
      </c>
      <c r="AL117" s="11">
        <f t="shared" si="12"/>
        <v>70.36414723926381</v>
      </c>
      <c r="AM117" s="21">
        <v>27073700</v>
      </c>
      <c r="AN117" s="22">
        <v>19429642.72</v>
      </c>
      <c r="AO117" s="14">
        <f t="shared" si="8"/>
        <v>71.76574579758214</v>
      </c>
      <c r="AP117" s="15">
        <f t="shared" si="13"/>
        <v>111.38115588190753</v>
      </c>
      <c r="AQ117" s="15">
        <f t="shared" si="9"/>
        <v>109.2058608888306</v>
      </c>
    </row>
    <row r="118" spans="2:43" s="32" customFormat="1" ht="48" outlineLevel="1">
      <c r="B118" s="23" t="s">
        <v>212</v>
      </c>
      <c r="C118" s="24" t="s">
        <v>213</v>
      </c>
      <c r="D118" s="33"/>
      <c r="E118" s="33"/>
      <c r="F118" s="33"/>
      <c r="G118" s="33"/>
      <c r="H118" s="33"/>
      <c r="I118" s="33"/>
      <c r="J118" s="34">
        <v>0</v>
      </c>
      <c r="K118" s="35">
        <v>158651373.78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111148439.1</v>
      </c>
      <c r="AC118" s="35">
        <v>0</v>
      </c>
      <c r="AD118" s="35">
        <v>0</v>
      </c>
      <c r="AE118" s="35">
        <v>23429264.27</v>
      </c>
      <c r="AF118" s="35">
        <v>-23429264.27</v>
      </c>
      <c r="AG118" s="35">
        <v>59003000</v>
      </c>
      <c r="AH118" s="36">
        <v>0</v>
      </c>
      <c r="AI118" s="35">
        <v>0</v>
      </c>
      <c r="AJ118" s="36">
        <v>0</v>
      </c>
      <c r="AK118" s="35">
        <v>0</v>
      </c>
      <c r="AL118" s="35">
        <f t="shared" si="12"/>
        <v>70.0582897278458</v>
      </c>
      <c r="AM118" s="37">
        <v>126131247.7</v>
      </c>
      <c r="AN118" s="38">
        <v>90302147.52</v>
      </c>
      <c r="AO118" s="39">
        <f t="shared" si="8"/>
        <v>71.59379548419388</v>
      </c>
      <c r="AP118" s="40">
        <f t="shared" si="13"/>
        <v>125.7827672943887</v>
      </c>
      <c r="AQ118" s="40">
        <f t="shared" si="9"/>
        <v>123.08504520934342</v>
      </c>
    </row>
    <row r="119" spans="2:43" s="52" customFormat="1" ht="36" outlineLevel="1">
      <c r="B119" s="16" t="s">
        <v>214</v>
      </c>
      <c r="C119" s="17" t="s">
        <v>215</v>
      </c>
      <c r="D119" s="48"/>
      <c r="E119" s="48"/>
      <c r="F119" s="48"/>
      <c r="G119" s="48"/>
      <c r="H119" s="48"/>
      <c r="I119" s="48"/>
      <c r="J119" s="53">
        <v>0</v>
      </c>
      <c r="K119" s="11">
        <v>60053973.78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46425950.08</v>
      </c>
      <c r="AC119" s="11">
        <v>0</v>
      </c>
      <c r="AD119" s="11">
        <v>0</v>
      </c>
      <c r="AE119" s="11">
        <v>34974531.49</v>
      </c>
      <c r="AF119" s="11">
        <v>-34974531.49</v>
      </c>
      <c r="AG119" s="11">
        <v>54689000</v>
      </c>
      <c r="AH119" s="20">
        <v>0</v>
      </c>
      <c r="AI119" s="11">
        <v>0</v>
      </c>
      <c r="AJ119" s="20">
        <v>0</v>
      </c>
      <c r="AK119" s="11">
        <v>0</v>
      </c>
      <c r="AL119" s="11">
        <f t="shared" si="12"/>
        <v>77.30704091302182</v>
      </c>
      <c r="AM119" s="21">
        <v>53631747.7</v>
      </c>
      <c r="AN119" s="22">
        <v>40609776.31</v>
      </c>
      <c r="AO119" s="14">
        <f t="shared" si="8"/>
        <v>75.71965869387472</v>
      </c>
      <c r="AP119" s="15">
        <f t="shared" si="13"/>
        <v>111.97467238234341</v>
      </c>
      <c r="AQ119" s="15">
        <f t="shared" si="9"/>
        <v>114.3221024553336</v>
      </c>
    </row>
    <row r="120" spans="2:43" s="52" customFormat="1" ht="24" outlineLevel="1">
      <c r="B120" s="16" t="s">
        <v>216</v>
      </c>
      <c r="C120" s="17" t="s">
        <v>217</v>
      </c>
      <c r="D120" s="48"/>
      <c r="E120" s="48"/>
      <c r="F120" s="48"/>
      <c r="G120" s="48"/>
      <c r="H120" s="48"/>
      <c r="I120" s="48"/>
      <c r="J120" s="53">
        <v>0</v>
      </c>
      <c r="K120" s="11">
        <v>98597400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64722489.02</v>
      </c>
      <c r="AC120" s="11">
        <v>0</v>
      </c>
      <c r="AD120" s="11">
        <v>0</v>
      </c>
      <c r="AE120" s="11">
        <v>6149760.74</v>
      </c>
      <c r="AF120" s="11">
        <v>-6149760.74</v>
      </c>
      <c r="AG120" s="11">
        <v>52090872.56</v>
      </c>
      <c r="AH120" s="20">
        <v>0</v>
      </c>
      <c r="AI120" s="11">
        <v>0</v>
      </c>
      <c r="AJ120" s="20">
        <v>0</v>
      </c>
      <c r="AK120" s="11">
        <v>0</v>
      </c>
      <c r="AL120" s="11">
        <f t="shared" si="12"/>
        <v>65.6432005509273</v>
      </c>
      <c r="AM120" s="21">
        <v>72499500</v>
      </c>
      <c r="AN120" s="22">
        <v>49692371.21</v>
      </c>
      <c r="AO120" s="14">
        <f t="shared" si="8"/>
        <v>68.54167437016807</v>
      </c>
      <c r="AP120" s="15">
        <f t="shared" si="13"/>
        <v>135.99735170587383</v>
      </c>
      <c r="AQ120" s="15">
        <f t="shared" si="9"/>
        <v>130.24632844845078</v>
      </c>
    </row>
    <row r="121" spans="2:43" s="52" customFormat="1" ht="36">
      <c r="B121" s="16" t="s">
        <v>218</v>
      </c>
      <c r="C121" s="17" t="s">
        <v>219</v>
      </c>
      <c r="D121" s="48"/>
      <c r="E121" s="48"/>
      <c r="F121" s="48"/>
      <c r="G121" s="48"/>
      <c r="H121" s="48"/>
      <c r="I121" s="48"/>
      <c r="J121" s="53">
        <v>0</v>
      </c>
      <c r="K121" s="11">
        <v>165782872.56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64553556.5</v>
      </c>
      <c r="AC121" s="11">
        <v>0</v>
      </c>
      <c r="AD121" s="11">
        <v>0</v>
      </c>
      <c r="AE121" s="11">
        <v>4000000</v>
      </c>
      <c r="AF121" s="11">
        <v>-4000000</v>
      </c>
      <c r="AG121" s="11">
        <v>5000000</v>
      </c>
      <c r="AH121" s="20">
        <v>0</v>
      </c>
      <c r="AI121" s="11">
        <v>0</v>
      </c>
      <c r="AJ121" s="20">
        <v>0</v>
      </c>
      <c r="AK121" s="11">
        <v>0</v>
      </c>
      <c r="AL121" s="11">
        <f t="shared" si="12"/>
        <v>38.938616217207134</v>
      </c>
      <c r="AM121" s="21">
        <v>0</v>
      </c>
      <c r="AN121" s="22">
        <v>0</v>
      </c>
      <c r="AO121" s="14"/>
      <c r="AP121" s="15"/>
      <c r="AQ121" s="15"/>
    </row>
    <row r="122" spans="2:43" s="52" customFormat="1" ht="24" outlineLevel="1">
      <c r="B122" s="16" t="s">
        <v>170</v>
      </c>
      <c r="C122" s="17" t="s">
        <v>220</v>
      </c>
      <c r="D122" s="48"/>
      <c r="E122" s="48"/>
      <c r="F122" s="48"/>
      <c r="G122" s="48"/>
      <c r="H122" s="48"/>
      <c r="I122" s="48"/>
      <c r="J122" s="53">
        <v>0</v>
      </c>
      <c r="K122" s="11">
        <v>59003000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23429264.27</v>
      </c>
      <c r="AC122" s="11">
        <v>0</v>
      </c>
      <c r="AD122" s="11">
        <v>0</v>
      </c>
      <c r="AE122" s="11">
        <v>3500000</v>
      </c>
      <c r="AF122" s="11">
        <v>-3500000</v>
      </c>
      <c r="AG122" s="11">
        <v>3500000</v>
      </c>
      <c r="AH122" s="20">
        <v>0</v>
      </c>
      <c r="AI122" s="11">
        <v>0</v>
      </c>
      <c r="AJ122" s="20">
        <v>0</v>
      </c>
      <c r="AK122" s="11">
        <v>0</v>
      </c>
      <c r="AL122" s="11">
        <f t="shared" si="12"/>
        <v>39.70859832550887</v>
      </c>
      <c r="AM122" s="21">
        <v>0</v>
      </c>
      <c r="AN122" s="22">
        <v>0</v>
      </c>
      <c r="AO122" s="14"/>
      <c r="AP122" s="15"/>
      <c r="AQ122" s="15"/>
    </row>
    <row r="123" spans="2:43" s="52" customFormat="1" ht="24" outlineLevel="1">
      <c r="B123" s="16" t="s">
        <v>221</v>
      </c>
      <c r="C123" s="17" t="s">
        <v>222</v>
      </c>
      <c r="D123" s="48"/>
      <c r="E123" s="48"/>
      <c r="F123" s="48"/>
      <c r="G123" s="48"/>
      <c r="H123" s="48"/>
      <c r="I123" s="48"/>
      <c r="J123" s="53">
        <v>0</v>
      </c>
      <c r="K123" s="11">
        <v>54689000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34974531.49</v>
      </c>
      <c r="AC123" s="11">
        <v>0</v>
      </c>
      <c r="AD123" s="11">
        <v>0</v>
      </c>
      <c r="AE123" s="11">
        <v>500000</v>
      </c>
      <c r="AF123" s="11">
        <v>-500000</v>
      </c>
      <c r="AG123" s="11">
        <v>1500000</v>
      </c>
      <c r="AH123" s="20">
        <v>0</v>
      </c>
      <c r="AI123" s="11">
        <v>0</v>
      </c>
      <c r="AJ123" s="20">
        <v>0</v>
      </c>
      <c r="AK123" s="11">
        <v>0</v>
      </c>
      <c r="AL123" s="11">
        <f t="shared" si="12"/>
        <v>63.95167490720255</v>
      </c>
      <c r="AM123" s="27">
        <v>0</v>
      </c>
      <c r="AN123" s="28">
        <v>0</v>
      </c>
      <c r="AO123" s="14"/>
      <c r="AP123" s="15"/>
      <c r="AQ123" s="15"/>
    </row>
    <row r="124" spans="2:43" s="52" customFormat="1" ht="24">
      <c r="B124" s="16" t="s">
        <v>223</v>
      </c>
      <c r="C124" s="17" t="s">
        <v>224</v>
      </c>
      <c r="D124" s="48"/>
      <c r="E124" s="48"/>
      <c r="F124" s="48"/>
      <c r="G124" s="48"/>
      <c r="H124" s="48"/>
      <c r="I124" s="48"/>
      <c r="J124" s="53">
        <v>0</v>
      </c>
      <c r="K124" s="11">
        <v>52090872.56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6149760.74</v>
      </c>
      <c r="AC124" s="11">
        <v>0</v>
      </c>
      <c r="AD124" s="11">
        <v>0</v>
      </c>
      <c r="AE124" s="11">
        <v>8111380</v>
      </c>
      <c r="AF124" s="11">
        <v>-8111380</v>
      </c>
      <c r="AG124" s="11">
        <v>11313600</v>
      </c>
      <c r="AH124" s="20">
        <v>0</v>
      </c>
      <c r="AI124" s="11">
        <v>0</v>
      </c>
      <c r="AJ124" s="20">
        <v>0</v>
      </c>
      <c r="AK124" s="30">
        <v>0</v>
      </c>
      <c r="AL124" s="11">
        <f t="shared" si="12"/>
        <v>11.80583168945097</v>
      </c>
      <c r="AM124" s="14">
        <v>0</v>
      </c>
      <c r="AN124" s="55">
        <v>0</v>
      </c>
      <c r="AO124" s="14"/>
      <c r="AP124" s="15"/>
      <c r="AQ124" s="15"/>
    </row>
    <row r="125" spans="2:43" s="52" customFormat="1" ht="48" outlineLevel="1">
      <c r="B125" s="16" t="s">
        <v>225</v>
      </c>
      <c r="C125" s="17" t="s">
        <v>226</v>
      </c>
      <c r="D125" s="48"/>
      <c r="E125" s="48"/>
      <c r="F125" s="48"/>
      <c r="G125" s="48"/>
      <c r="H125" s="48"/>
      <c r="I125" s="48"/>
      <c r="J125" s="53">
        <v>0</v>
      </c>
      <c r="K125" s="11">
        <v>5000000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4000000</v>
      </c>
      <c r="AC125" s="11">
        <v>0</v>
      </c>
      <c r="AD125" s="11">
        <v>0</v>
      </c>
      <c r="AE125" s="11">
        <v>1400</v>
      </c>
      <c r="AF125" s="11">
        <v>-1400</v>
      </c>
      <c r="AG125" s="11">
        <v>30000</v>
      </c>
      <c r="AH125" s="20">
        <v>0</v>
      </c>
      <c r="AI125" s="11">
        <v>0</v>
      </c>
      <c r="AJ125" s="20">
        <v>0</v>
      </c>
      <c r="AK125" s="11">
        <v>0</v>
      </c>
      <c r="AL125" s="11">
        <f t="shared" si="12"/>
        <v>80</v>
      </c>
      <c r="AM125" s="14">
        <v>1250000</v>
      </c>
      <c r="AN125" s="55">
        <v>1025000</v>
      </c>
      <c r="AO125" s="14">
        <f t="shared" si="8"/>
        <v>82</v>
      </c>
      <c r="AP125" s="15">
        <f aca="true" t="shared" si="14" ref="AP125:AP136">K125/AM125*100</f>
        <v>400</v>
      </c>
      <c r="AQ125" s="15">
        <f t="shared" si="9"/>
        <v>390.2439024390244</v>
      </c>
    </row>
    <row r="126" spans="2:43" s="52" customFormat="1" ht="24" outlineLevel="1">
      <c r="B126" s="16" t="s">
        <v>227</v>
      </c>
      <c r="C126" s="17" t="s">
        <v>228</v>
      </c>
      <c r="D126" s="48"/>
      <c r="E126" s="48"/>
      <c r="F126" s="48"/>
      <c r="G126" s="48"/>
      <c r="H126" s="48"/>
      <c r="I126" s="48"/>
      <c r="J126" s="53">
        <v>0</v>
      </c>
      <c r="K126" s="11">
        <v>3500000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3500000</v>
      </c>
      <c r="AC126" s="11">
        <v>0</v>
      </c>
      <c r="AD126" s="11">
        <v>0</v>
      </c>
      <c r="AE126" s="11">
        <v>0</v>
      </c>
      <c r="AF126" s="11">
        <v>0</v>
      </c>
      <c r="AG126" s="11">
        <v>165000</v>
      </c>
      <c r="AH126" s="20">
        <v>0</v>
      </c>
      <c r="AI126" s="11">
        <v>0</v>
      </c>
      <c r="AJ126" s="20">
        <v>0</v>
      </c>
      <c r="AK126" s="11">
        <v>0</v>
      </c>
      <c r="AL126" s="11">
        <f t="shared" si="12"/>
        <v>100</v>
      </c>
      <c r="AM126" s="12">
        <v>1000000</v>
      </c>
      <c r="AN126" s="13">
        <v>810000</v>
      </c>
      <c r="AO126" s="14">
        <f t="shared" si="8"/>
        <v>81</v>
      </c>
      <c r="AP126" s="15">
        <f t="shared" si="14"/>
        <v>350</v>
      </c>
      <c r="AQ126" s="15">
        <f t="shared" si="9"/>
        <v>432.09876543209873</v>
      </c>
    </row>
    <row r="127" spans="2:43" s="52" customFormat="1" ht="24" outlineLevel="1">
      <c r="B127" s="16" t="s">
        <v>229</v>
      </c>
      <c r="C127" s="17" t="s">
        <v>230</v>
      </c>
      <c r="D127" s="48"/>
      <c r="E127" s="48"/>
      <c r="F127" s="48"/>
      <c r="G127" s="48"/>
      <c r="H127" s="48"/>
      <c r="I127" s="48"/>
      <c r="J127" s="53">
        <v>0</v>
      </c>
      <c r="K127" s="11">
        <v>1500000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500000</v>
      </c>
      <c r="AC127" s="11">
        <v>0</v>
      </c>
      <c r="AD127" s="11">
        <v>0</v>
      </c>
      <c r="AE127" s="11">
        <v>346000</v>
      </c>
      <c r="AF127" s="11">
        <v>-346000</v>
      </c>
      <c r="AG127" s="11">
        <v>645000</v>
      </c>
      <c r="AH127" s="20">
        <v>0</v>
      </c>
      <c r="AI127" s="11">
        <v>0</v>
      </c>
      <c r="AJ127" s="20">
        <v>0</v>
      </c>
      <c r="AK127" s="11">
        <v>0</v>
      </c>
      <c r="AL127" s="11">
        <f t="shared" si="12"/>
        <v>33.33333333333333</v>
      </c>
      <c r="AM127" s="21">
        <v>250000</v>
      </c>
      <c r="AN127" s="22">
        <v>215000</v>
      </c>
      <c r="AO127" s="14">
        <f t="shared" si="8"/>
        <v>86</v>
      </c>
      <c r="AP127" s="15">
        <f t="shared" si="14"/>
        <v>600</v>
      </c>
      <c r="AQ127" s="15">
        <f t="shared" si="9"/>
        <v>232.55813953488374</v>
      </c>
    </row>
    <row r="128" spans="2:43" s="32" customFormat="1" ht="48" outlineLevel="1">
      <c r="B128" s="23" t="s">
        <v>231</v>
      </c>
      <c r="C128" s="24" t="s">
        <v>232</v>
      </c>
      <c r="D128" s="33"/>
      <c r="E128" s="33"/>
      <c r="F128" s="33"/>
      <c r="G128" s="33"/>
      <c r="H128" s="33"/>
      <c r="I128" s="33"/>
      <c r="J128" s="34">
        <v>0</v>
      </c>
      <c r="K128" s="35">
        <v>11313600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8111380</v>
      </c>
      <c r="AC128" s="35">
        <v>0</v>
      </c>
      <c r="AD128" s="35">
        <v>0</v>
      </c>
      <c r="AE128" s="35">
        <v>7763980</v>
      </c>
      <c r="AF128" s="35">
        <v>-7763980</v>
      </c>
      <c r="AG128" s="35">
        <v>10473600</v>
      </c>
      <c r="AH128" s="36">
        <v>0</v>
      </c>
      <c r="AI128" s="35">
        <v>0</v>
      </c>
      <c r="AJ128" s="36">
        <v>0</v>
      </c>
      <c r="AK128" s="35">
        <v>0</v>
      </c>
      <c r="AL128" s="35">
        <f t="shared" si="12"/>
        <v>71.69583510111724</v>
      </c>
      <c r="AM128" s="37">
        <v>28645700</v>
      </c>
      <c r="AN128" s="38">
        <v>18650014</v>
      </c>
      <c r="AO128" s="39">
        <f t="shared" si="8"/>
        <v>65.10580645611732</v>
      </c>
      <c r="AP128" s="40">
        <f t="shared" si="14"/>
        <v>39.494932921869605</v>
      </c>
      <c r="AQ128" s="40">
        <f t="shared" si="9"/>
        <v>43.492621506879296</v>
      </c>
    </row>
    <row r="129" spans="2:43" s="52" customFormat="1" ht="24">
      <c r="B129" s="16" t="s">
        <v>233</v>
      </c>
      <c r="C129" s="17" t="s">
        <v>234</v>
      </c>
      <c r="D129" s="48"/>
      <c r="E129" s="48"/>
      <c r="F129" s="48"/>
      <c r="G129" s="48"/>
      <c r="H129" s="48"/>
      <c r="I129" s="48"/>
      <c r="J129" s="53">
        <v>0</v>
      </c>
      <c r="K129" s="11">
        <v>30000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1400</v>
      </c>
      <c r="AC129" s="11">
        <v>0</v>
      </c>
      <c r="AD129" s="11">
        <v>0</v>
      </c>
      <c r="AE129" s="11">
        <v>38427006.84</v>
      </c>
      <c r="AF129" s="11">
        <v>-38427006.84</v>
      </c>
      <c r="AG129" s="11">
        <v>206215612.24</v>
      </c>
      <c r="AH129" s="20">
        <v>0</v>
      </c>
      <c r="AI129" s="11">
        <v>0</v>
      </c>
      <c r="AJ129" s="20">
        <v>0</v>
      </c>
      <c r="AK129" s="11">
        <v>0</v>
      </c>
      <c r="AL129" s="11">
        <f t="shared" si="12"/>
        <v>4.666666666666667</v>
      </c>
      <c r="AM129" s="21">
        <v>439000</v>
      </c>
      <c r="AN129" s="22">
        <v>7400</v>
      </c>
      <c r="AO129" s="14">
        <f t="shared" si="8"/>
        <v>1.685649202733485</v>
      </c>
      <c r="AP129" s="15">
        <f t="shared" si="14"/>
        <v>6.83371298405467</v>
      </c>
      <c r="AQ129" s="15">
        <f t="shared" si="9"/>
        <v>18.91891891891892</v>
      </c>
    </row>
    <row r="130" spans="2:43" s="52" customFormat="1" ht="24" outlineLevel="1">
      <c r="B130" s="16" t="s">
        <v>235</v>
      </c>
      <c r="C130" s="17" t="s">
        <v>236</v>
      </c>
      <c r="D130" s="48"/>
      <c r="E130" s="48"/>
      <c r="F130" s="48"/>
      <c r="G130" s="48"/>
      <c r="H130" s="48"/>
      <c r="I130" s="48"/>
      <c r="J130" s="53">
        <v>0</v>
      </c>
      <c r="K130" s="11">
        <v>165000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38427006.84</v>
      </c>
      <c r="AF130" s="11">
        <v>-38427006.84</v>
      </c>
      <c r="AG130" s="11">
        <v>206215612.24</v>
      </c>
      <c r="AH130" s="20">
        <v>0</v>
      </c>
      <c r="AI130" s="11">
        <v>0</v>
      </c>
      <c r="AJ130" s="20">
        <v>0</v>
      </c>
      <c r="AK130" s="11">
        <v>0</v>
      </c>
      <c r="AL130" s="11">
        <f t="shared" si="12"/>
        <v>0</v>
      </c>
      <c r="AM130" s="21">
        <v>146700</v>
      </c>
      <c r="AN130" s="22">
        <v>0</v>
      </c>
      <c r="AO130" s="14">
        <f t="shared" si="8"/>
        <v>0</v>
      </c>
      <c r="AP130" s="15">
        <f t="shared" si="14"/>
        <v>112.47443762781187</v>
      </c>
      <c r="AQ130" s="15" t="e">
        <f t="shared" si="9"/>
        <v>#DIV/0!</v>
      </c>
    </row>
    <row r="131" spans="2:43" s="52" customFormat="1" ht="36">
      <c r="B131" s="16" t="s">
        <v>237</v>
      </c>
      <c r="C131" s="17" t="s">
        <v>238</v>
      </c>
      <c r="D131" s="48"/>
      <c r="E131" s="48"/>
      <c r="F131" s="48"/>
      <c r="G131" s="48"/>
      <c r="H131" s="48"/>
      <c r="I131" s="48"/>
      <c r="J131" s="53">
        <v>0</v>
      </c>
      <c r="K131" s="44">
        <v>645000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346000</v>
      </c>
      <c r="AC131" s="11">
        <v>0</v>
      </c>
      <c r="AD131" s="11">
        <v>0</v>
      </c>
      <c r="AE131" s="11">
        <v>307843486.01</v>
      </c>
      <c r="AF131" s="11">
        <v>-307843486.01</v>
      </c>
      <c r="AG131" s="11">
        <v>423726052.8</v>
      </c>
      <c r="AH131" s="20">
        <v>0</v>
      </c>
      <c r="AI131" s="11">
        <v>0</v>
      </c>
      <c r="AJ131" s="20">
        <v>0</v>
      </c>
      <c r="AK131" s="11">
        <v>0</v>
      </c>
      <c r="AL131" s="11">
        <f t="shared" si="12"/>
        <v>53.64341085271318</v>
      </c>
      <c r="AM131" s="21">
        <v>680000</v>
      </c>
      <c r="AN131" s="22">
        <v>420000</v>
      </c>
      <c r="AO131" s="14">
        <f t="shared" si="8"/>
        <v>61.76470588235294</v>
      </c>
      <c r="AP131" s="15">
        <f t="shared" si="14"/>
        <v>94.85294117647058</v>
      </c>
      <c r="AQ131" s="15">
        <f t="shared" si="9"/>
        <v>82.38095238095238</v>
      </c>
    </row>
    <row r="132" spans="2:43" s="52" customFormat="1" ht="24" outlineLevel="1">
      <c r="B132" s="54" t="s">
        <v>255</v>
      </c>
      <c r="C132" s="17" t="s">
        <v>251</v>
      </c>
      <c r="K132" s="50">
        <v>0</v>
      </c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>
        <v>0</v>
      </c>
      <c r="AC132" s="51">
        <v>0</v>
      </c>
      <c r="AD132" s="11">
        <v>0</v>
      </c>
      <c r="AE132" s="11">
        <v>99816972.55</v>
      </c>
      <c r="AF132" s="11">
        <v>-99816972.55</v>
      </c>
      <c r="AG132" s="11">
        <v>143895768.19</v>
      </c>
      <c r="AH132" s="20">
        <v>0</v>
      </c>
      <c r="AI132" s="11">
        <v>0</v>
      </c>
      <c r="AJ132" s="20">
        <v>0</v>
      </c>
      <c r="AK132" s="11">
        <v>0</v>
      </c>
      <c r="AL132" s="11"/>
      <c r="AM132" s="21">
        <v>250000</v>
      </c>
      <c r="AN132" s="22">
        <v>99084</v>
      </c>
      <c r="AO132" s="14">
        <f t="shared" si="8"/>
        <v>39.6336</v>
      </c>
      <c r="AP132" s="15">
        <f t="shared" si="14"/>
        <v>0</v>
      </c>
      <c r="AQ132" s="15">
        <f t="shared" si="9"/>
        <v>0</v>
      </c>
    </row>
    <row r="133" spans="2:43" s="52" customFormat="1" ht="48" outlineLevel="1">
      <c r="B133" s="16" t="s">
        <v>239</v>
      </c>
      <c r="C133" s="17" t="s">
        <v>240</v>
      </c>
      <c r="D133" s="48"/>
      <c r="E133" s="48"/>
      <c r="F133" s="48"/>
      <c r="G133" s="48"/>
      <c r="H133" s="48"/>
      <c r="I133" s="48"/>
      <c r="J133" s="53">
        <v>0</v>
      </c>
      <c r="K133" s="9">
        <v>10473600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7763980</v>
      </c>
      <c r="AC133" s="11">
        <v>0</v>
      </c>
      <c r="AD133" s="11">
        <v>0</v>
      </c>
      <c r="AE133" s="11">
        <v>7497343.22</v>
      </c>
      <c r="AF133" s="11">
        <v>-7497343.22</v>
      </c>
      <c r="AG133" s="11">
        <v>10455000</v>
      </c>
      <c r="AH133" s="20">
        <v>0</v>
      </c>
      <c r="AI133" s="11">
        <v>0</v>
      </c>
      <c r="AJ133" s="20">
        <v>0</v>
      </c>
      <c r="AK133" s="11">
        <v>0</v>
      </c>
      <c r="AL133" s="11">
        <f>AB133/K133*100</f>
        <v>74.12904827375496</v>
      </c>
      <c r="AM133" s="21">
        <v>27130000</v>
      </c>
      <c r="AN133" s="22">
        <v>18123530</v>
      </c>
      <c r="AO133" s="14">
        <f t="shared" si="8"/>
        <v>66.80254330998893</v>
      </c>
      <c r="AP133" s="15">
        <f t="shared" si="14"/>
        <v>38.60523405823811</v>
      </c>
      <c r="AQ133" s="15">
        <f t="shared" si="9"/>
        <v>42.8392261330988</v>
      </c>
    </row>
    <row r="134" spans="2:43" s="32" customFormat="1" ht="48" outlineLevel="1">
      <c r="B134" s="56" t="s">
        <v>241</v>
      </c>
      <c r="C134" s="57" t="s">
        <v>242</v>
      </c>
      <c r="D134" s="58"/>
      <c r="E134" s="58"/>
      <c r="F134" s="58"/>
      <c r="G134" s="58"/>
      <c r="H134" s="58"/>
      <c r="I134" s="58"/>
      <c r="J134" s="59">
        <v>0</v>
      </c>
      <c r="K134" s="60">
        <v>206215612.24</v>
      </c>
      <c r="L134" s="60">
        <v>0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  <c r="R134" s="60">
        <v>0</v>
      </c>
      <c r="S134" s="60">
        <v>0</v>
      </c>
      <c r="T134" s="60">
        <v>0</v>
      </c>
      <c r="U134" s="60">
        <v>0</v>
      </c>
      <c r="V134" s="60">
        <v>0</v>
      </c>
      <c r="W134" s="60">
        <v>0</v>
      </c>
      <c r="X134" s="60">
        <v>0</v>
      </c>
      <c r="Y134" s="60">
        <v>0</v>
      </c>
      <c r="Z134" s="60">
        <v>0</v>
      </c>
      <c r="AA134" s="60">
        <v>0</v>
      </c>
      <c r="AB134" s="60">
        <v>38427006.84</v>
      </c>
      <c r="AC134" s="60">
        <v>0</v>
      </c>
      <c r="AD134" s="60">
        <v>0</v>
      </c>
      <c r="AE134" s="60">
        <v>9805462.71</v>
      </c>
      <c r="AF134" s="60">
        <v>-9805462.71</v>
      </c>
      <c r="AG134" s="60">
        <v>13373000</v>
      </c>
      <c r="AH134" s="61">
        <v>0</v>
      </c>
      <c r="AI134" s="60">
        <v>0</v>
      </c>
      <c r="AJ134" s="61">
        <v>0</v>
      </c>
      <c r="AK134" s="60">
        <v>0</v>
      </c>
      <c r="AL134" s="60">
        <f>AB134/K134*100</f>
        <v>18.634382926971348</v>
      </c>
      <c r="AM134" s="42">
        <v>204037800</v>
      </c>
      <c r="AN134" s="43">
        <v>34810102.96</v>
      </c>
      <c r="AO134" s="62">
        <f t="shared" si="8"/>
        <v>17.060614729231542</v>
      </c>
      <c r="AP134" s="63">
        <f t="shared" si="14"/>
        <v>101.06735724458899</v>
      </c>
      <c r="AQ134" s="40">
        <f t="shared" si="9"/>
        <v>110.39038546986247</v>
      </c>
    </row>
    <row r="135" spans="2:43" s="52" customFormat="1" ht="24" outlineLevel="1">
      <c r="B135" s="64" t="s">
        <v>243</v>
      </c>
      <c r="C135" s="65" t="s">
        <v>244</v>
      </c>
      <c r="D135" s="66"/>
      <c r="E135" s="66"/>
      <c r="F135" s="66"/>
      <c r="G135" s="66"/>
      <c r="H135" s="66"/>
      <c r="I135" s="66"/>
      <c r="J135" s="67">
        <v>0</v>
      </c>
      <c r="K135" s="50">
        <v>206215612.24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  <c r="Y135" s="50">
        <v>0</v>
      </c>
      <c r="Z135" s="50">
        <v>0</v>
      </c>
      <c r="AA135" s="50">
        <v>0</v>
      </c>
      <c r="AB135" s="50">
        <v>38427006.84</v>
      </c>
      <c r="AC135" s="50">
        <v>0</v>
      </c>
      <c r="AD135" s="50">
        <v>0</v>
      </c>
      <c r="AE135" s="50">
        <v>132067381.81</v>
      </c>
      <c r="AF135" s="50">
        <v>-132067381.81</v>
      </c>
      <c r="AG135" s="50">
        <v>188110284.61</v>
      </c>
      <c r="AH135" s="68">
        <v>0</v>
      </c>
      <c r="AI135" s="50">
        <v>0</v>
      </c>
      <c r="AJ135" s="68">
        <v>0</v>
      </c>
      <c r="AK135" s="50">
        <v>0</v>
      </c>
      <c r="AL135" s="50">
        <f>AB135/K135*100</f>
        <v>18.634382926971348</v>
      </c>
      <c r="AM135" s="14">
        <v>204037800</v>
      </c>
      <c r="AN135" s="14">
        <v>34810102.96</v>
      </c>
      <c r="AO135" s="14">
        <f t="shared" si="8"/>
        <v>17.060614729231542</v>
      </c>
      <c r="AP135" s="15">
        <f t="shared" si="14"/>
        <v>101.06735724458899</v>
      </c>
      <c r="AQ135" s="15">
        <f t="shared" si="9"/>
        <v>110.39038546986247</v>
      </c>
    </row>
    <row r="136" spans="2:43" ht="15">
      <c r="B136" s="69" t="s">
        <v>245</v>
      </c>
      <c r="C136" s="70"/>
      <c r="D136" s="70"/>
      <c r="E136" s="70"/>
      <c r="F136" s="70"/>
      <c r="G136" s="70"/>
      <c r="H136" s="70"/>
      <c r="I136" s="70"/>
      <c r="J136" s="70"/>
      <c r="K136" s="50">
        <v>31143298433.31</v>
      </c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>
        <v>21132067671.36</v>
      </c>
      <c r="AC136" s="50"/>
      <c r="AD136" s="50"/>
      <c r="AE136" s="50"/>
      <c r="AF136" s="50"/>
      <c r="AG136" s="50"/>
      <c r="AH136" s="50"/>
      <c r="AI136" s="50"/>
      <c r="AJ136" s="50"/>
      <c r="AK136" s="50"/>
      <c r="AL136" s="50">
        <f>AB136/K136*100</f>
        <v>67.85430167781371</v>
      </c>
      <c r="AM136" s="50">
        <v>25685519215.940002</v>
      </c>
      <c r="AN136" s="50">
        <v>18824171610.79</v>
      </c>
      <c r="AO136" s="14">
        <f t="shared" si="8"/>
        <v>73.28709788785595</v>
      </c>
      <c r="AP136" s="15">
        <f t="shared" si="14"/>
        <v>121.24846755670407</v>
      </c>
      <c r="AQ136" s="15">
        <f t="shared" si="9"/>
        <v>112.26027953998845</v>
      </c>
    </row>
  </sheetData>
  <sheetProtection/>
  <mergeCells count="45">
    <mergeCell ref="AG7:AG8"/>
    <mergeCell ref="AH7:AH8"/>
    <mergeCell ref="AI7:AI8"/>
    <mergeCell ref="AJ7:AJ8"/>
    <mergeCell ref="AK7:AK8"/>
    <mergeCell ref="B1:K1"/>
    <mergeCell ref="B5:AK5"/>
    <mergeCell ref="AB7:AB8"/>
    <mergeCell ref="AC7:AC8"/>
    <mergeCell ref="D7:D8"/>
    <mergeCell ref="AF7:AF8"/>
    <mergeCell ref="AD7:AD8"/>
    <mergeCell ref="T7:T8"/>
    <mergeCell ref="V7:V8"/>
    <mergeCell ref="W7:W8"/>
    <mergeCell ref="X7:X8"/>
    <mergeCell ref="Y7:Y8"/>
    <mergeCell ref="Z7:Z8"/>
    <mergeCell ref="Q7:Q8"/>
    <mergeCell ref="R7:R8"/>
    <mergeCell ref="S7:S8"/>
    <mergeCell ref="K7:K8"/>
    <mergeCell ref="L7:L8"/>
    <mergeCell ref="E7:E8"/>
    <mergeCell ref="N7:N8"/>
    <mergeCell ref="AM7:AM8"/>
    <mergeCell ref="AN7:AN8"/>
    <mergeCell ref="F7:F8"/>
    <mergeCell ref="G7:G8"/>
    <mergeCell ref="H7:H8"/>
    <mergeCell ref="I7:I8"/>
    <mergeCell ref="J7:J8"/>
    <mergeCell ref="M7:M8"/>
    <mergeCell ref="O7:O8"/>
    <mergeCell ref="P7:P8"/>
    <mergeCell ref="B3:AQ4"/>
    <mergeCell ref="B2:AQ2"/>
    <mergeCell ref="B6:B8"/>
    <mergeCell ref="C6:C8"/>
    <mergeCell ref="K6:AL6"/>
    <mergeCell ref="AM6:AO6"/>
    <mergeCell ref="AL7:AL8"/>
    <mergeCell ref="AO7:AO8"/>
    <mergeCell ref="AP6:AP8"/>
    <mergeCell ref="AQ6:AQ8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республиканского бюджета Республики Марий Эл по расходам в разрезе государственных программ по состоянию на 1 октября 2019 г.</dc:title>
  <dc:subject/>
  <dc:creator>Мосунова Юлия Витальевна</dc:creator>
  <cp:keywords/>
  <dc:description/>
  <cp:lastModifiedBy>MF-ValAF</cp:lastModifiedBy>
  <cp:lastPrinted>2019-12-06T08:43:17Z</cp:lastPrinted>
  <dcterms:created xsi:type="dcterms:W3CDTF">2019-11-21T11:42:55Z</dcterms:created>
  <dcterms:modified xsi:type="dcterms:W3CDTF">2019-12-06T11:57:46Z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01.04.2019 10_21_15)(9).xlsx</vt:lpwstr>
  </property>
  <property fmtid="{D5CDD505-2E9C-101B-9397-08002B2CF9AE}" pid="3" name="Название отчета">
    <vt:lpwstr>Вариант (новый от 01.04.2019 10_21_15)(9).xlsx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19.2.2804.43850687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bud_19</vt:lpwstr>
  </property>
  <property fmtid="{D5CDD505-2E9C-101B-9397-08002B2CF9AE}" pid="9" name="Пользователь">
    <vt:lpwstr>mosunova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  <property fmtid="{D5CDD505-2E9C-101B-9397-08002B2CF9AE}" pid="12" name="_dlc_DocId">
    <vt:lpwstr>XXJ7TYMEEKJ2-354-328</vt:lpwstr>
  </property>
  <property fmtid="{D5CDD505-2E9C-101B-9397-08002B2CF9AE}" pid="13" name="_dlc_DocIdItemGuid">
    <vt:lpwstr>3d9d1e27-17e5-4746-904a-da5b4dd80fe5</vt:lpwstr>
  </property>
  <property fmtid="{D5CDD505-2E9C-101B-9397-08002B2CF9AE}" pid="14" name="_dlc_DocIdUrl">
    <vt:lpwstr>https://vip.gov.mari.ru/minfin/_layouts/DocIdRedir.aspx?ID=XXJ7TYMEEKJ2-354-328, XXJ7TYMEEKJ2-354-328</vt:lpwstr>
  </property>
  <property fmtid="{D5CDD505-2E9C-101B-9397-08002B2CF9AE}" pid="15" name="Папка">
    <vt:lpwstr>2019 год по месяцам</vt:lpwstr>
  </property>
  <property fmtid="{D5CDD505-2E9C-101B-9397-08002B2CF9AE}" pid="16" name="Описание">
    <vt:lpwstr>Сведения об исполнении республиканского бюджета Республики Марий Эл по расходам в разрезе государственных программ по состоянию на 1 октября 2019 г. в сравнении с запланированными значениями на 2019 год и соответствующим периодом прошлого года</vt:lpwstr>
  </property>
</Properties>
</file>